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740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<sst xmlns="http://schemas.openxmlformats.org/spreadsheetml/2006/main" count="34" uniqueCount="34">
  <si>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</si>
  <si>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</si>
  <si>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</si>
  <si>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</si>
  <si>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</si>
  <si>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</si>
  <si>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</si>
  <si>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</si>
  <si>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</si>
  <si>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</si>
  <si>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</si>
  <si>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</si>
  <si>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 xml:space="preserve"> ________________     /Ф.И.О./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</si>
  <si>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</si>
  <si>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</si>
  <si>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</si>
  <si>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</si>
  <si>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</si>
  <si>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</si>
  <si>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</si>
  <si>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</si>
  <si>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</si>
  <si>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2 02 02216 10 0000 151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</si>
  <si>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</si>
  <si>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</si>
  <si>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</si>
  <si>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</si>
  <si>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</si>
  <si>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</si>
  <si>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</si>
  <si>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 xml:space="preserve">ОТЧЕТ об источниках формирования дорожного фонда МО Никольский сельсовет </t>
  </si>
  <si>
    <t xml:space="preserve">Остатки средств дорожного фонда на 01.01.2017 года </t>
  </si>
  <si>
    <t xml:space="preserve">                                       по состоянию на 01.08 2017 года</t>
  </si>
  <si>
    <t xml:space="preserve">Остатки средств дорожного фонда на 01.08.2017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</si>
</sst>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F21" sqref="F21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30.00390625" style="0" customWidth="1"/>
    <col min="4" max="4" width="19.28125" style="0" customWidth="1"/>
    <col min="5" max="5" width="19.57421875" style="0" customWidth="1"/>
    <col min="6" max="6" width="14.421875" style="0" customWidth="1"/>
    <col min="7" max="7" width="15.140625" style="0" customWidth="1"/>
  </cols>
  <sheetData>
    <row r="1" spans="6:7" ht="24" customHeight="1">
      <c r="F1" s="34" t="s">
        <v>28</v>
      </c>
      <c r="G1" s="34"/>
    </row>
    <row r="2" spans="1:7" ht="27.75" customHeight="1">
      <c r="A2" s="35" t="s">
        <v>30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21</v>
      </c>
      <c r="D3" s="39"/>
      <c r="E3" s="39"/>
      <c r="F3" s="39"/>
      <c r="G3" s="39"/>
    </row>
    <row r="4" spans="1:7" ht="15">
      <c r="A4" s="5"/>
      <c r="B4" s="5"/>
      <c r="C4" s="36" t="s">
        <v>32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13</v>
      </c>
      <c r="B7" s="10" t="s">
        <v>14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31</v>
      </c>
      <c r="C8" s="32"/>
      <c r="D8" s="22">
        <v>853774.76</v>
      </c>
      <c r="E8" s="23">
        <v>853774.76</v>
      </c>
      <c r="F8" s="24">
        <f aca="true" t="shared" si="0" ref="F8:F20">SUM(E8/D8*100)</f>
        <v>100</v>
      </c>
      <c r="G8" s="24">
        <f aca="true" t="shared" si="1" ref="G8:G20">SUM(E8-D8)</f>
        <v>0</v>
      </c>
    </row>
    <row r="9" spans="1:7" ht="48.75" customHeight="1">
      <c r="A9" s="7">
        <v>2</v>
      </c>
      <c r="B9" s="18" t="s">
        <v>22</v>
      </c>
      <c r="C9" s="9" t="s">
        <v>5</v>
      </c>
      <c r="D9" s="22">
        <v>0</v>
      </c>
      <c r="E9" s="23">
        <v>0</v>
      </c>
      <c r="F9" s="24" t="e">
        <f t="shared" si="0"/>
        <v>#DIV/0!</v>
      </c>
      <c r="G9" s="24">
        <f t="shared" si="1"/>
        <v>0</v>
      </c>
    </row>
    <row r="10" spans="1:7" ht="133.5" customHeight="1">
      <c r="A10" s="16">
        <v>3</v>
      </c>
      <c r="B10" s="20" t="s">
        <v>27</v>
      </c>
      <c r="C10" s="17" t="s">
        <v>19</v>
      </c>
      <c r="D10" s="24">
        <f>SUM(D12:D15)</f>
        <v>967760.49</v>
      </c>
      <c r="E10" s="24">
        <f>SUM(E12:E15)</f>
        <v>547207.71</v>
      </c>
      <c r="F10" s="24">
        <f t="shared" si="0"/>
        <v>56.54371258739855</v>
      </c>
      <c r="G10" s="24">
        <f t="shared" si="1"/>
        <v>-420552.78</v>
      </c>
    </row>
    <row r="11" spans="1:7" ht="13.5" customHeight="1">
      <c r="A11" s="7"/>
      <c r="B11" s="14"/>
      <c r="C11" s="19" t="s">
        <v>20</v>
      </c>
      <c r="D11" s="22"/>
      <c r="E11" s="23"/>
      <c r="F11" s="24"/>
      <c r="G11" s="24"/>
    </row>
    <row r="12" spans="1:7" ht="92.25" customHeight="1">
      <c r="A12" s="7"/>
      <c r="B12" s="12" t="s">
        <v>23</v>
      </c>
      <c r="C12" s="15" t="s">
        <v>15</v>
      </c>
      <c r="D12" s="25">
        <v>358357.69</v>
      </c>
      <c r="E12" s="26">
        <v>217871.5</v>
      </c>
      <c r="F12" s="27">
        <f t="shared" si="0"/>
        <v>60.79721632316583</v>
      </c>
      <c r="G12" s="27">
        <f t="shared" si="1"/>
        <v>-140486.19</v>
      </c>
    </row>
    <row r="13" spans="1:7" ht="105" customHeight="1">
      <c r="A13" s="7"/>
      <c r="B13" s="13" t="s">
        <v>24</v>
      </c>
      <c r="C13" s="15" t="s">
        <v>16</v>
      </c>
      <c r="D13" s="25">
        <v>3352.5</v>
      </c>
      <c r="E13" s="26">
        <v>2358.23</v>
      </c>
      <c r="F13" s="27">
        <f t="shared" si="0"/>
        <v>70.34243102162566</v>
      </c>
      <c r="G13" s="27">
        <f t="shared" si="1"/>
        <v>-994.27</v>
      </c>
    </row>
    <row r="14" spans="1:7" ht="106.5" customHeight="1">
      <c r="A14" s="7"/>
      <c r="B14" s="13" t="s">
        <v>25</v>
      </c>
      <c r="C14" s="15" t="s">
        <v>17</v>
      </c>
      <c r="D14" s="25">
        <v>666776.31</v>
      </c>
      <c r="E14" s="26">
        <v>369870.23</v>
      </c>
      <c r="F14" s="27">
        <f t="shared" si="0"/>
        <v>55.471411394325024</v>
      </c>
      <c r="G14" s="27">
        <f t="shared" si="1"/>
        <v>-296906.0800000001</v>
      </c>
    </row>
    <row r="15" spans="1:7" ht="93.75" customHeight="1">
      <c r="A15" s="7"/>
      <c r="B15" s="13" t="s">
        <v>26</v>
      </c>
      <c r="C15" s="15" t="s">
        <v>18</v>
      </c>
      <c r="D15" s="25">
        <v>-60726.01</v>
      </c>
      <c r="E15" s="25">
        <v>-42892.25</v>
      </c>
      <c r="F15" s="27">
        <f t="shared" si="0"/>
        <v>70.6324192878801</v>
      </c>
      <c r="G15" s="27">
        <f t="shared" si="1"/>
        <v>17833.760000000002</v>
      </c>
    </row>
    <row r="16" spans="1:7" ht="25.5" customHeight="1">
      <c r="A16" s="7">
        <v>4</v>
      </c>
      <c r="B16" s="7"/>
      <c r="C16" s="8" t="s">
        <v>6</v>
      </c>
      <c r="D16" s="28"/>
      <c r="E16" s="28"/>
      <c r="F16" s="24" t="e">
        <f t="shared" si="0"/>
        <v>#DIV/0!</v>
      </c>
      <c r="G16" s="24">
        <f t="shared" si="1"/>
        <v>0</v>
      </c>
    </row>
    <row r="17" spans="1:7" ht="39" customHeight="1">
      <c r="A17" s="7">
        <v>5</v>
      </c>
      <c r="B17" s="7"/>
      <c r="C17" s="8" t="s">
        <v>7</v>
      </c>
      <c r="D17" s="28"/>
      <c r="E17" s="28"/>
      <c r="F17" s="24" t="e">
        <f t="shared" si="0"/>
        <v>#DIV/0!</v>
      </c>
      <c r="G17" s="24">
        <f t="shared" si="1"/>
        <v>0</v>
      </c>
    </row>
    <row r="18" spans="1:7" ht="39" customHeight="1">
      <c r="A18" s="7">
        <v>6</v>
      </c>
      <c r="B18" s="21"/>
      <c r="C18" s="8"/>
      <c r="D18" s="28"/>
      <c r="E18" s="28"/>
      <c r="F18" s="24" t="e">
        <f>SUM(E18/D18*100)</f>
        <v>#DIV/0!</v>
      </c>
      <c r="G18" s="24">
        <f>SUM(E18-D18)</f>
        <v>0</v>
      </c>
    </row>
    <row r="19" spans="1:7" ht="25.5" customHeight="1">
      <c r="A19" s="40" t="s">
        <v>9</v>
      </c>
      <c r="B19" s="41"/>
      <c r="C19" s="42"/>
      <c r="D19" s="29">
        <f>SUM(D8+D9+D10+D16+D17+D18)</f>
        <v>1821535.25</v>
      </c>
      <c r="E19" s="29">
        <f>SUM(E8+E9+E10+E16+E17+E18)</f>
        <v>1400982.47</v>
      </c>
      <c r="F19" s="29">
        <f t="shared" si="0"/>
        <v>76.9121799866349</v>
      </c>
      <c r="G19" s="29">
        <f t="shared" si="1"/>
        <v>-420552.78</v>
      </c>
    </row>
    <row r="20" spans="1:7" ht="34.5" customHeight="1">
      <c r="A20" s="43" t="s">
        <v>29</v>
      </c>
      <c r="B20" s="44"/>
      <c r="C20" s="45"/>
      <c r="D20" s="30">
        <v>967760.49</v>
      </c>
      <c r="E20" s="30">
        <v>82800</v>
      </c>
      <c r="F20" s="29">
        <f t="shared" si="0"/>
        <v>8.555835958957159</v>
      </c>
      <c r="G20" s="29">
        <f t="shared" si="1"/>
        <v>-884960.49</v>
      </c>
    </row>
    <row r="21" spans="1:7" ht="38.25" customHeight="1">
      <c r="A21" s="31" t="s">
        <v>33</v>
      </c>
      <c r="B21" s="46"/>
      <c r="C21" s="32"/>
      <c r="D21" s="24">
        <f>SUM(D19-D20)</f>
        <v>853774.76</v>
      </c>
      <c r="E21" s="24">
        <f>SUM(E19-E20)</f>
        <v>1318182.47</v>
      </c>
      <c r="F21" s="28"/>
      <c r="G21" s="28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12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/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2016-02-03T06:45:50Z</cp:lastPrinted>
  <dcterms:created xsi:type="dcterms:W3CDTF">2013-08-02T05:15:36Z</dcterms:created>
  <dcterms:modified xsi:type="dcterms:W3CDTF">2018-09-21T07:17:46Z</dcterms:modified>
  <cp:category/>
  <cp:version/>
  <cp:contentType/>
  <cp:contentStatus/>
</cp:coreProperties>
</file>