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7400" windowHeight="9990"/>
  </bookViews>
  <sheets>
    <sheet name="Бюджет_1" sheetId="2" r:id="rId1"/>
  </sheets>
  <calcPr calcId="145621"/>
</workbook>
</file>

<file path=xl/calcChain.xml><?xml version="1.0" encoding="utf-8"?>
<calcChain xmlns="http://schemas.openxmlformats.org/spreadsheetml/2006/main">
  <c r="X24" i="2" l="1"/>
  <c r="X25" i="2"/>
  <c r="Z66" i="2" l="1"/>
  <c r="Z65" i="2"/>
  <c r="Z64" i="2" s="1"/>
  <c r="Z40" i="2"/>
  <c r="X54" i="2"/>
  <c r="Z54" i="2"/>
  <c r="Y54" i="2"/>
  <c r="Z16" i="2" l="1"/>
  <c r="Y16" i="2"/>
  <c r="X98" i="2" l="1"/>
  <c r="X64" i="2"/>
  <c r="X40" i="2"/>
  <c r="X16" i="2" s="1"/>
  <c r="Z111" i="2" l="1"/>
  <c r="Z15" i="2" s="1"/>
  <c r="Y111" i="2" l="1"/>
  <c r="Y15" i="2" s="1"/>
  <c r="X111" i="2"/>
  <c r="X15" i="2" s="1"/>
</calcChain>
</file>

<file path=xl/sharedStrings.xml><?xml version="1.0" encoding="utf-8"?>
<sst xmlns="http://schemas.openxmlformats.org/spreadsheetml/2006/main" count="569" uniqueCount="157">
  <si>
    <t>ВСЕГО РАСХОДОВ</t>
  </si>
  <si>
    <t>000</t>
  </si>
  <si>
    <t/>
  </si>
  <si>
    <t>0000000000</t>
  </si>
  <si>
    <t>9</t>
  </si>
  <si>
    <t>Условно утвержденные расходы</t>
  </si>
  <si>
    <t>00000</t>
  </si>
  <si>
    <t>00</t>
  </si>
  <si>
    <t>0</t>
  </si>
  <si>
    <t>01</t>
  </si>
  <si>
    <t>85</t>
  </si>
  <si>
    <t>8500000000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</si>
  <si>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</si>
  <si>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</si>
  <si>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</si>
  <si>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</si>
  <si>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</si>
  <si>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</si>
  <si>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</si>
  <si>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</si>
  <si>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«Сохранение и развитие культуры»</t>
  </si>
  <si>
    <t>8120000000</t>
  </si>
  <si>
    <t>Подпрограмма «Культура»</t>
  </si>
  <si>
    <t>8100000000</t>
  </si>
  <si>
    <t>75</t>
  </si>
  <si>
    <t>НЕПРОГРАММНЫЕ МЕРОПРИЯТИЯ ПОСЕЛЕНИЙ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</si>
  <si>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</si>
  <si>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</si>
  <si>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</si>
  <si>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</si>
  <si>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</si>
  <si>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</si>
  <si>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</si>
  <si>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</si>
  <si>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</si>
  <si>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</si>
  <si>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«Освещение улиц»</t>
  </si>
  <si>
    <t>90036</t>
  </si>
  <si>
    <t>8560190036</t>
  </si>
  <si>
    <t>Благоустройство территории поселения</t>
  </si>
  <si>
    <t>8560100000</t>
  </si>
  <si>
    <t>Основное мероприятие «Благоустройство территории поселения»</t>
  </si>
  <si>
    <t>8560000000</t>
  </si>
  <si>
    <t>Подпрограмма «Развитие в сфере благоустройства территории»</t>
  </si>
  <si>
    <t>05</t>
  </si>
  <si>
    <t>Благоустройство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</si>
  <si>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</si>
  <si>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</si>
  <si>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</si>
  <si>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</si>
  <si>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</si>
  <si>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</si>
  <si>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«Мероприятия в области жилищного фонда»</t>
  </si>
  <si>
    <t>8540000000</t>
  </si>
  <si>
    <t>Подпрограмма «Жилищное хозяйство»</t>
  </si>
  <si>
    <t>Жилищное хозяйство</t>
  </si>
  <si>
    <t>ЖИЛИЩНО-КОММУНАЛЬНОЕ ХОЗЯЙСТВО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</si>
  <si>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</si>
  <si>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</si>
  <si>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</si>
  <si>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</si>
  <si>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</si>
  <si>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«Содержание сети автомобильных дорог общего пользования местного значения»</t>
  </si>
  <si>
    <t>90049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</si>
  <si>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</si>
  <si>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</si>
  <si>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</si>
  <si>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«Капитальный ремонт и ремонт сети автомобильных дорог местного значения»</t>
  </si>
  <si>
    <t>8520000000</t>
  </si>
  <si>
    <t>Подпрограмма «Дорожное хозяйство»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</si>
  <si>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</si>
  <si>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</si>
  <si>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</si>
  <si>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</si>
  <si>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</si>
  <si>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</si>
  <si>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«Обеспечение первичных мер пожарной безопасности в границах населенных пунктов поселения»</t>
  </si>
  <si>
    <t>8590000000</t>
  </si>
  <si>
    <t>Подпрограмма «Пожарная безопасность»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</si>
  <si>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</si>
  <si>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</si>
  <si>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</si>
  <si>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</si>
  <si>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</si>
  <si>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</si>
  <si>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</si>
  <si>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</si>
  <si>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</si>
  <si>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</si>
  <si>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</si>
  <si>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</si>
  <si>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Уплата налогов, сборов и иных платежей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</si>
  <si>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</si>
  <si>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</si>
  <si>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</si>
  <si>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</si>
  <si>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</si>
  <si>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</si>
  <si>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</si>
  <si>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8600110001</t>
  </si>
  <si>
    <t>Осуществление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</si>
  <si>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</si>
  <si>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</si>
  <si>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муниципального образования Никольский сельсовет Оренбургского района Оренбургской области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</si>
  <si>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</si>
  <si>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</si>
  <si>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</si>
  <si>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</si>
  <si>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</si>
  <si>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</si>
  <si>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</si>
  <si>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</si>
  <si>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</si>
  <si>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</si>
  <si>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</si>
  <si>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</si>
  <si>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>Приложение № 3</t>
  </si>
  <si>
    <t>Оренбургской области</t>
  </si>
  <si>
    <t>Никольский сельсовет Оренбургского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</si>
  <si>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</si>
  <si>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</si>
  <si>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Основное мероприятие "Исполнение судебных актов и мировых соглашений"</t>
  </si>
  <si>
    <t>Уплата налога на имущество</t>
  </si>
  <si>
    <t>Другие общегосударственные вопросы                    608</t>
  </si>
  <si>
    <t>85А01L0200</t>
  </si>
  <si>
    <t>НАЦИОНАЛЬНАЯ БЕЗОПАСНОСТЬ И ПРАВООХРАНИТЕЛЬНАЯ ДЕЯТЕЛЬНОСТЬ     608</t>
  </si>
  <si>
    <t>Уплата членских взносов</t>
  </si>
  <si>
    <t>90004</t>
  </si>
  <si>
    <t>Выполнение других общегосударственных вопросов</t>
  </si>
  <si>
    <t>Субсидии бюджетным учреждениям                              608</t>
  </si>
  <si>
    <t>Уплата налога на имущество                                           608</t>
  </si>
  <si>
    <t>НАЦИОНАЛЬНАЯ БЕЗОПАСНОСТЬ И ПРАВООХРАНИТЕЛЬНАЯ ДЕЯТЕЛЬНОСТЬ</t>
  </si>
  <si>
    <t>Другие общегосударственные вопросы</t>
  </si>
  <si>
    <t>Обеспечение комплексного развития сельских территорий</t>
  </si>
  <si>
    <t>L5760</t>
  </si>
  <si>
    <t>Осуществление переданных полномочий внешнего муниципального финансового контроля</t>
  </si>
  <si>
    <t>Передача полномочий комиссии по соблюдению требований к служебному поведению муниципальных служащих и урегулированию конфликта (аппарат)</t>
  </si>
  <si>
    <t xml:space="preserve">Финансовое обеспечение минимального размера оплаты труда работников бюджетной сферы </t>
  </si>
  <si>
    <t>S0410</t>
  </si>
  <si>
    <t>Расходы на повышение оплаты труда работников муниципальных учреждений культуры и педагогических работников</t>
  </si>
  <si>
    <t>2023 год</t>
  </si>
  <si>
    <t>Муниципальная программа "Совершенствование муниципального управления в муниципальном образовании Никольский сельсовет Оренбургского района Оренбургской области на 2021 - 2023 годы и на период до 2026г."</t>
  </si>
  <si>
    <t>Муниципальная программа «Устойчивое развитие сельской территории муниципального образования Никольский  сельсовет Оренбургского района Оренбургской области на 2021–2023 годы и на период до 2026 года»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</si>
  <si>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</si>
  <si>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содержание специалистов по обеспечению деятельности аппарата</t>
  </si>
  <si>
    <t xml:space="preserve">Муниципальная программа «Развитие культуры МО Никольский сельсовет Оренбургского района Оренбургской области» на 2019 -2023 годы и на период до 2026 года»
</t>
  </si>
  <si>
    <t>2022год</t>
  </si>
  <si>
    <t>2024 год</t>
  </si>
  <si>
    <r>
      <rPr>
        <sz val="11"/>
        <rFont val="Times New Roman"/>
        <family val="1"/>
        <charset val="204"/>
      </rPr>
      <t xml:space="preserve"> НИКОЛЬСКИЙ СЕЛЬСОВЕТ ОРЕНБУРГСКОГО РАЙОНА ОРЕНБУРГСКОЙ ОБЛАСТИ НА 2022 ГОД И НА ПЛАНОВЫЙ ПЕРИОД 2023 И 2024 </t>
    </r>
    <r>
      <rPr>
        <sz val="10"/>
        <rFont val="Times New Roman"/>
        <family val="1"/>
        <charset val="204"/>
      </rPr>
      <t>ГОДОВ</t>
    </r>
  </si>
  <si>
    <t>Другие вопросы в области национальной экономики</t>
  </si>
  <si>
    <t xml:space="preserve">Мероприятия по приведению документов территориального планирования и градостроительного </t>
  </si>
  <si>
    <t>Подпрограмма "Развитие системы градорегулирования"</t>
  </si>
  <si>
    <t>3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</si>
  <si>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</si>
  <si>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S1510</t>
  </si>
  <si>
    <t>Межбюджетные трансферты на осуществление полномочий в области градостроительной деятельности</t>
  </si>
  <si>
    <t>23  декабря 2021 года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</si>
</sst>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\ 0\ 0000;;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8"/>
      <color indexed="9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protection hidden="1"/>
    </xf>
    <xf numFmtId="0" fontId="5" fillId="0" borderId="8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164" fontId="5" fillId="0" borderId="7" xfId="1" applyNumberFormat="1" applyFont="1" applyFill="1" applyBorder="1" applyAlignment="1" applyProtection="1">
      <alignment horizontal="right" vertical="center"/>
      <protection hidden="1"/>
    </xf>
    <xf numFmtId="164" fontId="6" fillId="0" borderId="10" xfId="1" applyNumberFormat="1" applyFont="1" applyFill="1" applyBorder="1" applyAlignment="1" applyProtection="1">
      <alignment horizontal="right" vertical="center"/>
      <protection hidden="1"/>
    </xf>
    <xf numFmtId="164" fontId="6" fillId="0" borderId="11" xfId="1" applyNumberFormat="1" applyFont="1" applyFill="1" applyBorder="1" applyAlignment="1" applyProtection="1">
      <alignment horizontal="right" vertical="center"/>
      <protection hidden="1"/>
    </xf>
    <xf numFmtId="0" fontId="6" fillId="0" borderId="12" xfId="1" applyNumberFormat="1" applyFont="1" applyFill="1" applyBorder="1" applyAlignment="1" applyProtection="1">
      <protection hidden="1"/>
    </xf>
    <xf numFmtId="0" fontId="6" fillId="0" borderId="13" xfId="1" applyNumberFormat="1" applyFont="1" applyFill="1" applyBorder="1" applyAlignment="1" applyProtection="1">
      <protection hidden="1"/>
    </xf>
    <xf numFmtId="165" fontId="6" fillId="0" borderId="0" xfId="1" applyNumberFormat="1" applyFont="1" applyFill="1" applyAlignment="1" applyProtection="1">
      <protection hidden="1"/>
    </xf>
    <xf numFmtId="0" fontId="6" fillId="0" borderId="14" xfId="1" applyNumberFormat="1" applyFont="1" applyFill="1" applyBorder="1" applyAlignment="1" applyProtection="1">
      <protection hidden="1"/>
    </xf>
    <xf numFmtId="0" fontId="6" fillId="0" borderId="11" xfId="1" applyNumberFormat="1" applyFont="1" applyFill="1" applyBorder="1" applyAlignment="1" applyProtection="1">
      <protection hidden="1"/>
    </xf>
    <xf numFmtId="0" fontId="6" fillId="0" borderId="15" xfId="1" applyNumberFormat="1" applyFont="1" applyFill="1" applyBorder="1" applyAlignment="1" applyProtection="1">
      <alignment horizontal="centerContinuous"/>
      <protection hidden="1"/>
    </xf>
    <xf numFmtId="0" fontId="7" fillId="0" borderId="16" xfId="1" applyNumberFormat="1" applyFont="1" applyFill="1" applyBorder="1" applyAlignment="1" applyProtection="1">
      <alignment horizontal="centerContinuous"/>
      <protection hidden="1"/>
    </xf>
    <xf numFmtId="0" fontId="7" fillId="0" borderId="17" xfId="1" applyNumberFormat="1" applyFont="1" applyFill="1" applyBorder="1" applyAlignment="1" applyProtection="1">
      <alignment horizontal="centerContinuous"/>
      <protection hidden="1"/>
    </xf>
    <xf numFmtId="0" fontId="5" fillId="0" borderId="18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8" fillId="0" borderId="19" xfId="1" applyNumberFormat="1" applyFont="1" applyFill="1" applyBorder="1" applyAlignment="1" applyProtection="1">
      <alignment horizontal="right" vertical="center"/>
      <protection hidden="1"/>
    </xf>
    <xf numFmtId="164" fontId="8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8" fillId="0" borderId="22" xfId="1" applyNumberFormat="1" applyFont="1" applyFill="1" applyBorder="1" applyAlignment="1" applyProtection="1">
      <alignment horizontal="center" vertical="center"/>
      <protection hidden="1"/>
    </xf>
    <xf numFmtId="167" fontId="8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21" xfId="1" applyNumberFormat="1" applyFont="1" applyFill="1" applyBorder="1" applyAlignment="1" applyProtection="1">
      <alignment horizontal="center" vertical="center"/>
      <protection hidden="1"/>
    </xf>
    <xf numFmtId="1" fontId="8" fillId="0" borderId="21" xfId="1" applyNumberFormat="1" applyFont="1" applyFill="1" applyBorder="1" applyAlignment="1" applyProtection="1">
      <alignment horizontal="center" vertical="center"/>
      <protection hidden="1"/>
    </xf>
    <xf numFmtId="169" fontId="6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22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69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6" fontId="10" fillId="0" borderId="21" xfId="1" applyNumberFormat="1" applyFont="1" applyFill="1" applyBorder="1" applyAlignment="1" applyProtection="1">
      <alignment horizontal="left" vertical="center" wrapText="1"/>
      <protection hidden="1"/>
    </xf>
    <xf numFmtId="171" fontId="10" fillId="2" borderId="2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8" xfId="1" applyNumberFormat="1" applyFont="1" applyFill="1" applyBorder="1" applyAlignment="1" applyProtection="1">
      <protection hidden="1"/>
    </xf>
    <xf numFmtId="164" fontId="8" fillId="0" borderId="25" xfId="1" applyNumberFormat="1" applyFont="1" applyFill="1" applyBorder="1" applyAlignment="1" applyProtection="1">
      <alignment horizontal="right" vertical="center"/>
      <protection hidden="1"/>
    </xf>
    <xf numFmtId="164" fontId="8" fillId="0" borderId="26" xfId="1" applyNumberFormat="1" applyFont="1" applyFill="1" applyBorder="1" applyAlignment="1" applyProtection="1">
      <alignment horizontal="right" vertical="center"/>
      <protection hidden="1"/>
    </xf>
    <xf numFmtId="166" fontId="8" fillId="0" borderId="27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27" xfId="1" applyNumberFormat="1" applyFont="1" applyFill="1" applyBorder="1" applyAlignment="1" applyProtection="1">
      <alignment horizontal="center" vertical="center"/>
      <protection hidden="1"/>
    </xf>
    <xf numFmtId="168" fontId="8" fillId="0" borderId="26" xfId="1" applyNumberFormat="1" applyFont="1" applyFill="1" applyBorder="1" applyAlignment="1" applyProtection="1">
      <alignment horizontal="center" vertical="center"/>
      <protection hidden="1"/>
    </xf>
    <xf numFmtId="166" fontId="8" fillId="0" borderId="26" xfId="1" applyNumberFormat="1" applyFont="1" applyFill="1" applyBorder="1" applyAlignment="1" applyProtection="1">
      <alignment horizontal="center" vertical="center"/>
      <protection hidden="1"/>
    </xf>
    <xf numFmtId="170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3" xfId="1" applyNumberFormat="1" applyFont="1" applyFill="1" applyBorder="1" applyAlignment="1" applyProtection="1">
      <alignment horizontal="left" vertical="center" wrapText="1"/>
      <protection hidden="1"/>
    </xf>
    <xf numFmtId="164" fontId="9" fillId="0" borderId="10" xfId="1" applyNumberFormat="1" applyFont="1" applyFill="1" applyBorder="1" applyAlignment="1" applyProtection="1">
      <alignment horizontal="right" vertical="center"/>
      <protection hidden="1"/>
    </xf>
    <xf numFmtId="164" fontId="9" fillId="0" borderId="14" xfId="1" applyNumberFormat="1" applyFont="1" applyFill="1" applyBorder="1" applyAlignment="1" applyProtection="1">
      <alignment horizontal="right" vertical="center"/>
      <protection hidden="1"/>
    </xf>
    <xf numFmtId="166" fontId="9" fillId="0" borderId="11" xfId="1" applyNumberFormat="1" applyFont="1" applyFill="1" applyBorder="1" applyAlignment="1" applyProtection="1">
      <alignment horizontal="center" vertical="center"/>
      <protection hidden="1"/>
    </xf>
    <xf numFmtId="167" fontId="9" fillId="0" borderId="0" xfId="1" applyNumberFormat="1" applyFont="1" applyFill="1" applyAlignment="1" applyProtection="1">
      <alignment horizontal="center" vertical="center"/>
      <protection hidden="1"/>
    </xf>
    <xf numFmtId="168" fontId="9" fillId="0" borderId="0" xfId="1" applyNumberFormat="1" applyFont="1" applyFill="1" applyAlignment="1" applyProtection="1">
      <alignment horizontal="center" vertical="center"/>
      <protection hidden="1"/>
    </xf>
    <xf numFmtId="1" fontId="9" fillId="0" borderId="0" xfId="1" applyNumberFormat="1" applyFont="1" applyFill="1" applyAlignment="1" applyProtection="1">
      <alignment horizontal="center" vertical="center"/>
      <protection hidden="1"/>
    </xf>
    <xf numFmtId="168" fontId="9" fillId="0" borderId="11" xfId="1" applyNumberFormat="1" applyFont="1" applyFill="1" applyBorder="1" applyAlignment="1" applyProtection="1">
      <alignment horizontal="center" vertical="center"/>
      <protection hidden="1"/>
    </xf>
    <xf numFmtId="168" fontId="9" fillId="0" borderId="14" xfId="1" applyNumberFormat="1" applyFont="1" applyFill="1" applyBorder="1" applyAlignment="1" applyProtection="1">
      <alignment horizontal="center" vertical="center"/>
      <protection hidden="1"/>
    </xf>
    <xf numFmtId="166" fontId="9" fillId="0" borderId="14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10" xfId="1" applyNumberFormat="1" applyFont="1" applyFill="1" applyBorder="1" applyAlignment="1" applyProtection="1">
      <alignment horizontal="right" vertical="center"/>
      <protection hidden="1"/>
    </xf>
    <xf numFmtId="166" fontId="8" fillId="0" borderId="11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Alignment="1" applyProtection="1">
      <alignment horizontal="center" vertical="center"/>
      <protection hidden="1"/>
    </xf>
    <xf numFmtId="168" fontId="8" fillId="0" borderId="0" xfId="1" applyNumberFormat="1" applyFont="1" applyFill="1" applyAlignment="1" applyProtection="1">
      <alignment horizontal="center" vertical="center"/>
      <protection hidden="1"/>
    </xf>
    <xf numFmtId="1" fontId="8" fillId="0" borderId="0" xfId="1" applyNumberFormat="1" applyFont="1" applyFill="1" applyAlignment="1" applyProtection="1">
      <alignment horizontal="center" vertical="center"/>
      <protection hidden="1"/>
    </xf>
    <xf numFmtId="168" fontId="8" fillId="0" borderId="11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4" fontId="9" fillId="0" borderId="25" xfId="1" applyNumberFormat="1" applyFont="1" applyFill="1" applyBorder="1" applyAlignment="1" applyProtection="1">
      <alignment horizontal="right" vertical="center"/>
      <protection hidden="1"/>
    </xf>
    <xf numFmtId="164" fontId="9" fillId="0" borderId="26" xfId="1" applyNumberFormat="1" applyFont="1" applyFill="1" applyBorder="1" applyAlignment="1" applyProtection="1">
      <alignment horizontal="right" vertical="center"/>
      <protection hidden="1"/>
    </xf>
    <xf numFmtId="166" fontId="9" fillId="0" borderId="27" xfId="1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168" fontId="9" fillId="0" borderId="1" xfId="1" applyNumberFormat="1" applyFont="1" applyFill="1" applyBorder="1" applyAlignment="1" applyProtection="1">
      <alignment horizontal="center" vertical="center"/>
      <protection hidden="1"/>
    </xf>
    <xf numFmtId="1" fontId="9" fillId="0" borderId="1" xfId="1" applyNumberFormat="1" applyFont="1" applyFill="1" applyBorder="1" applyAlignment="1" applyProtection="1">
      <alignment horizontal="center" vertical="center"/>
      <protection hidden="1"/>
    </xf>
    <xf numFmtId="168" fontId="9" fillId="0" borderId="27" xfId="1" applyNumberFormat="1" applyFont="1" applyFill="1" applyBorder="1" applyAlignment="1" applyProtection="1">
      <alignment horizontal="center" vertical="center"/>
      <protection hidden="1"/>
    </xf>
    <xf numFmtId="168" fontId="9" fillId="0" borderId="26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center" vertical="center"/>
      <protection hidden="1"/>
    </xf>
    <xf numFmtId="166" fontId="10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1" applyNumberFormat="1" applyFont="1" applyFill="1" applyAlignment="1" applyProtection="1">
      <alignment horizontal="center" vertical="center"/>
      <protection hidden="1"/>
    </xf>
    <xf numFmtId="0" fontId="6" fillId="0" borderId="30" xfId="1" applyNumberFormat="1" applyFont="1" applyFill="1" applyBorder="1" applyAlignment="1" applyProtection="1">
      <alignment horizontal="center" vertical="center"/>
      <protection hidden="1"/>
    </xf>
    <xf numFmtId="0" fontId="6" fillId="0" borderId="31" xfId="1" applyNumberFormat="1" applyFont="1" applyFill="1" applyBorder="1" applyAlignment="1" applyProtection="1">
      <alignment horizontal="center" vertical="center"/>
      <protection hidden="1"/>
    </xf>
    <xf numFmtId="0" fontId="6" fillId="0" borderId="32" xfId="1" applyNumberFormat="1" applyFont="1" applyFill="1" applyBorder="1" applyAlignment="1" applyProtection="1">
      <alignment horizontal="center" vertical="center"/>
      <protection hidden="1"/>
    </xf>
    <xf numFmtId="0" fontId="8" fillId="0" borderId="32" xfId="1" applyNumberFormat="1" applyFont="1" applyFill="1" applyBorder="1" applyAlignment="1" applyProtection="1">
      <alignment horizontal="center" vertical="center"/>
      <protection hidden="1"/>
    </xf>
    <xf numFmtId="0" fontId="8" fillId="0" borderId="30" xfId="1" applyNumberFormat="1" applyFont="1" applyFill="1" applyBorder="1" applyAlignment="1" applyProtection="1">
      <alignment horizontal="center" vertical="center"/>
      <protection hidden="1"/>
    </xf>
    <xf numFmtId="0" fontId="9" fillId="0" borderId="30" xfId="1" applyNumberFormat="1" applyFont="1" applyFill="1" applyBorder="1" applyAlignment="1" applyProtection="1">
      <alignment horizontal="center" vertical="center"/>
      <protection hidden="1"/>
    </xf>
    <xf numFmtId="0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10" fillId="0" borderId="3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12" fillId="0" borderId="31" xfId="1" applyNumberFormat="1" applyFont="1" applyFill="1" applyBorder="1" applyAlignment="1" applyProtection="1">
      <alignment horizontal="centerContinuous" vertical="center" wrapText="1"/>
      <protection hidden="1"/>
    </xf>
    <xf numFmtId="0" fontId="12" fillId="0" borderId="32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3" fillId="0" borderId="0" xfId="1" applyNumberFormat="1" applyFont="1" applyFill="1" applyAlignment="1" applyProtection="1">
      <alignment horizontal="left" vertical="center"/>
      <protection hidden="1"/>
    </xf>
    <xf numFmtId="0" fontId="13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13" fillId="0" borderId="0" xfId="1" applyNumberFormat="1" applyFont="1" applyFill="1" applyAlignment="1" applyProtection="1">
      <alignment horizontal="right"/>
      <protection hidden="1"/>
    </xf>
    <xf numFmtId="0" fontId="1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0" fontId="1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8" fontId="9" fillId="0" borderId="22" xfId="1" applyNumberFormat="1" applyFont="1" applyFill="1" applyBorder="1" applyAlignment="1" applyProtection="1">
      <alignment horizontal="center" vertical="center"/>
      <protection hidden="1"/>
    </xf>
    <xf numFmtId="166" fontId="9" fillId="0" borderId="22" xfId="1" applyNumberFormat="1" applyFont="1" applyFill="1" applyBorder="1" applyAlignment="1" applyProtection="1">
      <alignment horizontal="center" vertical="center"/>
      <protection hidden="1"/>
    </xf>
    <xf numFmtId="166" fontId="15" fillId="0" borderId="26" xfId="1" applyNumberFormat="1" applyFont="1" applyFill="1" applyBorder="1" applyAlignment="1" applyProtection="1">
      <alignment horizontal="center" vertical="center"/>
      <protection hidden="1"/>
    </xf>
    <xf numFmtId="168" fontId="15" fillId="0" borderId="26" xfId="1" applyNumberFormat="1" applyFont="1" applyFill="1" applyBorder="1" applyAlignment="1" applyProtection="1">
      <alignment horizontal="center" vertical="center"/>
      <protection hidden="1"/>
    </xf>
    <xf numFmtId="168" fontId="15" fillId="0" borderId="27" xfId="1" applyNumberFormat="1" applyFont="1" applyFill="1" applyBorder="1" applyAlignment="1" applyProtection="1">
      <alignment horizontal="center" vertical="center"/>
      <protection hidden="1"/>
    </xf>
    <xf numFmtId="169" fontId="16" fillId="0" borderId="21" xfId="1" applyNumberFormat="1" applyFont="1" applyFill="1" applyBorder="1" applyAlignment="1" applyProtection="1">
      <alignment horizontal="center" vertical="center"/>
      <protection hidden="1"/>
    </xf>
    <xf numFmtId="168" fontId="15" fillId="0" borderId="1" xfId="1" applyNumberFormat="1" applyFont="1" applyFill="1" applyBorder="1" applyAlignment="1" applyProtection="1">
      <alignment horizontal="center" vertical="center"/>
      <protection hidden="1"/>
    </xf>
    <xf numFmtId="1" fontId="15" fillId="0" borderId="1" xfId="1" applyNumberFormat="1" applyFont="1" applyFill="1" applyBorder="1" applyAlignment="1" applyProtection="1">
      <alignment horizontal="center" vertical="center"/>
      <protection hidden="1"/>
    </xf>
    <xf numFmtId="167" fontId="15" fillId="0" borderId="1" xfId="1" applyNumberFormat="1" applyFont="1" applyFill="1" applyBorder="1" applyAlignment="1" applyProtection="1">
      <alignment horizontal="center" vertical="center"/>
      <protection hidden="1"/>
    </xf>
    <xf numFmtId="166" fontId="15" fillId="0" borderId="27" xfId="1" applyNumberFormat="1" applyFont="1" applyFill="1" applyBorder="1" applyAlignment="1" applyProtection="1">
      <alignment horizontal="center" vertical="center"/>
      <protection hidden="1"/>
    </xf>
    <xf numFmtId="166" fontId="16" fillId="0" borderId="21" xfId="1" applyNumberFormat="1" applyFont="1" applyFill="1" applyBorder="1" applyAlignment="1" applyProtection="1">
      <alignment horizontal="center" vertical="center"/>
      <protection hidden="1"/>
    </xf>
    <xf numFmtId="164" fontId="15" fillId="0" borderId="26" xfId="1" applyNumberFormat="1" applyFont="1" applyFill="1" applyBorder="1" applyAlignment="1" applyProtection="1">
      <alignment horizontal="right" vertical="center"/>
      <protection hidden="1"/>
    </xf>
    <xf numFmtId="164" fontId="15" fillId="0" borderId="25" xfId="1" applyNumberFormat="1" applyFont="1" applyFill="1" applyBorder="1" applyAlignment="1" applyProtection="1">
      <alignment horizontal="right" vertical="center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71" fontId="10" fillId="2" borderId="34" xfId="1" applyNumberFormat="1" applyFont="1" applyFill="1" applyBorder="1" applyAlignment="1" applyProtection="1">
      <alignment horizontal="left" vertical="center" wrapText="1"/>
      <protection hidden="1"/>
    </xf>
    <xf numFmtId="166" fontId="10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1" xfId="1" applyNumberFormat="1" applyFont="1" applyFill="1" applyBorder="1" applyAlignment="1" applyProtection="1">
      <alignment horizontal="center" vertical="center"/>
      <protection hidden="1"/>
    </xf>
    <xf numFmtId="169" fontId="6" fillId="0" borderId="2" xfId="1" applyNumberFormat="1" applyFont="1" applyFill="1" applyBorder="1" applyAlignment="1" applyProtection="1">
      <alignment horizontal="center" vertical="center"/>
      <protection hidden="1"/>
    </xf>
    <xf numFmtId="166" fontId="6" fillId="0" borderId="2" xfId="1" applyNumberFormat="1" applyFont="1" applyFill="1" applyBorder="1" applyAlignment="1" applyProtection="1">
      <alignment horizontal="center" vertical="center"/>
      <protection hidden="1"/>
    </xf>
    <xf numFmtId="0" fontId="18" fillId="0" borderId="18" xfId="1" applyNumberFormat="1" applyFont="1" applyFill="1" applyBorder="1" applyAlignment="1" applyProtection="1">
      <protection hidden="1"/>
    </xf>
    <xf numFmtId="171" fontId="19" fillId="0" borderId="24" xfId="1" applyNumberFormat="1" applyFont="1" applyFill="1" applyBorder="1" applyAlignment="1" applyProtection="1">
      <alignment horizontal="left" vertical="center" wrapText="1"/>
      <protection hidden="1"/>
    </xf>
    <xf numFmtId="166" fontId="19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center" vertical="center"/>
      <protection hidden="1"/>
    </xf>
    <xf numFmtId="168" fontId="14" fillId="0" borderId="22" xfId="1" applyNumberFormat="1" applyFont="1" applyFill="1" applyBorder="1" applyAlignment="1" applyProtection="1">
      <alignment horizontal="center" vertical="center"/>
      <protection hidden="1"/>
    </xf>
    <xf numFmtId="169" fontId="14" fillId="0" borderId="21" xfId="1" applyNumberFormat="1" applyFont="1" applyFill="1" applyBorder="1" applyAlignment="1" applyProtection="1">
      <alignment horizontal="center" vertical="center"/>
      <protection hidden="1"/>
    </xf>
    <xf numFmtId="168" fontId="14" fillId="0" borderId="21" xfId="1" applyNumberFormat="1" applyFont="1" applyFill="1" applyBorder="1" applyAlignment="1" applyProtection="1">
      <alignment horizontal="center" vertical="center"/>
      <protection hidden="1"/>
    </xf>
    <xf numFmtId="1" fontId="14" fillId="0" borderId="21" xfId="1" applyNumberFormat="1" applyFont="1" applyFill="1" applyBorder="1" applyAlignment="1" applyProtection="1">
      <alignment horizontal="center" vertical="center"/>
      <protection hidden="1"/>
    </xf>
    <xf numFmtId="167" fontId="14" fillId="0" borderId="21" xfId="1" applyNumberFormat="1" applyFont="1" applyFill="1" applyBorder="1" applyAlignment="1" applyProtection="1">
      <alignment horizontal="center" vertical="center"/>
      <protection hidden="1"/>
    </xf>
    <xf numFmtId="166" fontId="14" fillId="0" borderId="22" xfId="1" applyNumberFormat="1" applyFont="1" applyFill="1" applyBorder="1" applyAlignment="1" applyProtection="1">
      <alignment horizontal="center" vertical="center"/>
      <protection hidden="1"/>
    </xf>
    <xf numFmtId="166" fontId="14" fillId="0" borderId="21" xfId="1" applyNumberFormat="1" applyFont="1" applyFill="1" applyBorder="1" applyAlignment="1" applyProtection="1">
      <alignment horizontal="center" vertical="center"/>
      <protection hidden="1"/>
    </xf>
    <xf numFmtId="164" fontId="14" fillId="0" borderId="20" xfId="1" applyNumberFormat="1" applyFont="1" applyFill="1" applyBorder="1" applyAlignment="1" applyProtection="1">
      <alignment horizontal="right" vertical="center"/>
      <protection hidden="1"/>
    </xf>
    <xf numFmtId="164" fontId="14" fillId="0" borderId="19" xfId="1" applyNumberFormat="1" applyFont="1" applyFill="1" applyBorder="1" applyAlignment="1" applyProtection="1">
      <alignment horizontal="right" vertical="center"/>
      <protection hidden="1"/>
    </xf>
    <xf numFmtId="0" fontId="18" fillId="0" borderId="0" xfId="1" applyNumberFormat="1" applyFont="1" applyFill="1" applyAlignment="1" applyProtection="1">
      <alignment horizontal="right" vertical="center"/>
      <protection hidden="1"/>
    </xf>
    <xf numFmtId="0" fontId="17" fillId="0" borderId="0" xfId="1" applyNumberFormat="1" applyFont="1" applyFill="1" applyAlignment="1" applyProtection="1"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22" xfId="1" applyNumberFormat="1" applyFont="1" applyFill="1" applyBorder="1" applyAlignment="1" applyProtection="1">
      <alignment horizontal="right" vertical="center"/>
      <protection hidden="1"/>
    </xf>
    <xf numFmtId="166" fontId="19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19" fillId="0" borderId="20" xfId="1" applyNumberFormat="1" applyFont="1" applyFill="1" applyBorder="1" applyAlignment="1" applyProtection="1">
      <alignment horizontal="center" vertical="center"/>
      <protection hidden="1"/>
    </xf>
    <xf numFmtId="168" fontId="19" fillId="0" borderId="22" xfId="1" applyNumberFormat="1" applyFont="1" applyFill="1" applyBorder="1" applyAlignment="1" applyProtection="1">
      <alignment horizontal="center" vertical="center"/>
      <protection hidden="1"/>
    </xf>
    <xf numFmtId="169" fontId="19" fillId="0" borderId="21" xfId="1" applyNumberFormat="1" applyFont="1" applyFill="1" applyBorder="1" applyAlignment="1" applyProtection="1">
      <alignment horizontal="center" vertical="center"/>
      <protection hidden="1"/>
    </xf>
    <xf numFmtId="168" fontId="19" fillId="0" borderId="21" xfId="1" applyNumberFormat="1" applyFont="1" applyFill="1" applyBorder="1" applyAlignment="1" applyProtection="1">
      <alignment horizontal="center" vertical="center"/>
      <protection hidden="1"/>
    </xf>
    <xf numFmtId="1" fontId="19" fillId="0" borderId="21" xfId="1" applyNumberFormat="1" applyFont="1" applyFill="1" applyBorder="1" applyAlignment="1" applyProtection="1">
      <alignment horizontal="center" vertical="center"/>
      <protection hidden="1"/>
    </xf>
    <xf numFmtId="167" fontId="19" fillId="0" borderId="21" xfId="1" applyNumberFormat="1" applyFont="1" applyFill="1" applyBorder="1" applyAlignment="1" applyProtection="1">
      <alignment horizontal="center" vertical="center"/>
      <protection hidden="1"/>
    </xf>
    <xf numFmtId="166" fontId="19" fillId="0" borderId="22" xfId="1" applyNumberFormat="1" applyFont="1" applyFill="1" applyBorder="1" applyAlignment="1" applyProtection="1">
      <alignment horizontal="center" vertical="center"/>
      <protection hidden="1"/>
    </xf>
    <xf numFmtId="166" fontId="19" fillId="0" borderId="21" xfId="1" applyNumberFormat="1" applyFont="1" applyFill="1" applyBorder="1" applyAlignment="1" applyProtection="1">
      <alignment horizontal="center" vertical="center"/>
      <protection hidden="1"/>
    </xf>
    <xf numFmtId="164" fontId="19" fillId="0" borderId="20" xfId="1" applyNumberFormat="1" applyFont="1" applyFill="1" applyBorder="1" applyAlignment="1" applyProtection="1">
      <alignment horizontal="right" vertical="center"/>
      <protection hidden="1"/>
    </xf>
    <xf numFmtId="164" fontId="19" fillId="0" borderId="19" xfId="1" applyNumberFormat="1" applyFont="1" applyFill="1" applyBorder="1" applyAlignment="1" applyProtection="1">
      <alignment horizontal="right" vertical="center"/>
      <protection hidden="1"/>
    </xf>
    <xf numFmtId="168" fontId="19" fillId="0" borderId="14" xfId="1" applyNumberFormat="1" applyFont="1" applyFill="1" applyBorder="1" applyAlignment="1" applyProtection="1">
      <alignment horizontal="center" vertical="center"/>
      <protection hidden="1"/>
    </xf>
    <xf numFmtId="168" fontId="19" fillId="0" borderId="11" xfId="1" applyNumberFormat="1" applyFont="1" applyFill="1" applyBorder="1" applyAlignment="1" applyProtection="1">
      <alignment horizontal="center" vertical="center"/>
      <protection hidden="1"/>
    </xf>
    <xf numFmtId="166" fontId="19" fillId="0" borderId="11" xfId="1" applyNumberFormat="1" applyFont="1" applyFill="1" applyBorder="1" applyAlignment="1" applyProtection="1">
      <alignment horizontal="center" vertical="center"/>
      <protection hidden="1"/>
    </xf>
    <xf numFmtId="164" fontId="19" fillId="0" borderId="14" xfId="1" applyNumberFormat="1" applyFont="1" applyFill="1" applyBorder="1" applyAlignment="1" applyProtection="1">
      <alignment horizontal="right" vertical="center"/>
      <protection hidden="1"/>
    </xf>
    <xf numFmtId="164" fontId="19" fillId="0" borderId="10" xfId="1" applyNumberFormat="1" applyFont="1" applyFill="1" applyBorder="1" applyAlignment="1" applyProtection="1">
      <alignment horizontal="right" vertical="center"/>
      <protection hidden="1"/>
    </xf>
    <xf numFmtId="166" fontId="19" fillId="0" borderId="22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1" xfId="1" applyNumberFormat="1" applyFont="1" applyFill="1" applyBorder="1" applyAlignment="1" applyProtection="1">
      <alignment horizontal="left" vertical="center" wrapText="1"/>
      <protection hidden="1"/>
    </xf>
    <xf numFmtId="164" fontId="14" fillId="0" borderId="26" xfId="1" applyNumberFormat="1" applyFont="1" applyFill="1" applyBorder="1" applyAlignment="1" applyProtection="1">
      <alignment horizontal="right" vertical="center"/>
      <protection hidden="1"/>
    </xf>
    <xf numFmtId="164" fontId="14" fillId="0" borderId="22" xfId="1" applyNumberFormat="1" applyFont="1" applyFill="1" applyBorder="1" applyAlignment="1" applyProtection="1">
      <alignment horizontal="right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22" xfId="1" applyNumberFormat="1" applyFont="1" applyFill="1" applyBorder="1" applyAlignment="1" applyProtection="1">
      <alignment horizontal="center" vertical="center" wrapText="1"/>
      <protection hidden="1"/>
    </xf>
    <xf numFmtId="170" fontId="20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1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20" fillId="0" borderId="22" xfId="1" applyNumberFormat="1" applyFont="1" applyFill="1" applyBorder="1" applyAlignment="1" applyProtection="1">
      <alignment horizontal="center" vertical="center"/>
      <protection hidden="1"/>
    </xf>
    <xf numFmtId="164" fontId="20" fillId="0" borderId="26" xfId="1" applyNumberFormat="1" applyFont="1" applyFill="1" applyBorder="1" applyAlignment="1" applyProtection="1">
      <alignment horizontal="right" vertical="center"/>
      <protection hidden="1"/>
    </xf>
    <xf numFmtId="164" fontId="20" fillId="0" borderId="25" xfId="1" applyNumberFormat="1" applyFont="1" applyFill="1" applyBorder="1" applyAlignment="1" applyProtection="1">
      <alignment horizontal="right" vertical="center"/>
      <protection hidden="1"/>
    </xf>
    <xf numFmtId="166" fontId="20" fillId="0" borderId="27" xfId="1" applyNumberFormat="1" applyFont="1" applyFill="1" applyBorder="1" applyAlignment="1" applyProtection="1">
      <alignment horizontal="center" vertical="center"/>
      <protection hidden="1"/>
    </xf>
    <xf numFmtId="166" fontId="14" fillId="0" borderId="27" xfId="1" applyNumberFormat="1" applyFont="1" applyFill="1" applyBorder="1" applyAlignment="1" applyProtection="1">
      <alignment horizontal="center" vertical="center"/>
      <protection hidden="1"/>
    </xf>
    <xf numFmtId="169" fontId="19" fillId="0" borderId="0" xfId="1" applyNumberFormat="1" applyFont="1" applyFill="1" applyBorder="1" applyAlignment="1" applyProtection="1">
      <alignment horizontal="center" vertical="center"/>
      <protection hidden="1"/>
    </xf>
    <xf numFmtId="166" fontId="19" fillId="0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18" xfId="1" applyNumberFormat="1" applyFont="1" applyFill="1" applyBorder="1" applyAlignment="1" applyProtection="1">
      <protection hidden="1"/>
    </xf>
    <xf numFmtId="171" fontId="15" fillId="0" borderId="24" xfId="1" applyNumberFormat="1" applyFont="1" applyFill="1" applyBorder="1" applyAlignment="1" applyProtection="1">
      <alignment horizontal="left" vertical="center" wrapText="1"/>
      <protection hidden="1"/>
    </xf>
    <xf numFmtId="166" fontId="15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15" fillId="0" borderId="23" xfId="1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1" applyNumberFormat="1" applyFont="1" applyFill="1" applyAlignment="1" applyProtection="1">
      <alignment horizontal="right" vertical="center"/>
      <protection hidden="1"/>
    </xf>
    <xf numFmtId="0" fontId="22" fillId="0" borderId="0" xfId="1" applyNumberFormat="1" applyFont="1" applyFill="1" applyAlignment="1" applyProtection="1">
      <protection hidden="1"/>
    </xf>
    <xf numFmtId="0" fontId="22" fillId="0" borderId="0" xfId="1" applyFont="1"/>
    <xf numFmtId="168" fontId="19" fillId="0" borderId="0" xfId="1" applyNumberFormat="1" applyFont="1" applyFill="1" applyAlignment="1" applyProtection="1">
      <alignment horizontal="center" vertical="center"/>
      <protection hidden="1"/>
    </xf>
    <xf numFmtId="1" fontId="19" fillId="0" borderId="0" xfId="1" applyNumberFormat="1" applyFont="1" applyFill="1" applyAlignment="1" applyProtection="1">
      <alignment horizontal="center" vertical="center"/>
      <protection hidden="1"/>
    </xf>
    <xf numFmtId="167" fontId="19" fillId="0" borderId="0" xfId="1" applyNumberFormat="1" applyFont="1" applyFill="1" applyAlignment="1" applyProtection="1">
      <alignment horizontal="center" vertical="center"/>
      <protection hidden="1"/>
    </xf>
    <xf numFmtId="166" fontId="9" fillId="0" borderId="20" xfId="1" applyNumberFormat="1" applyFont="1" applyFill="1" applyBorder="1" applyAlignment="1" applyProtection="1">
      <alignment horizontal="center" vertical="center"/>
      <protection hidden="1"/>
    </xf>
    <xf numFmtId="168" fontId="9" fillId="0" borderId="20" xfId="1" applyNumberFormat="1" applyFont="1" applyFill="1" applyBorder="1" applyAlignment="1" applyProtection="1">
      <alignment horizontal="center" vertical="center"/>
      <protection hidden="1"/>
    </xf>
    <xf numFmtId="168" fontId="9" fillId="0" borderId="21" xfId="1" applyNumberFormat="1" applyFont="1" applyFill="1" applyBorder="1" applyAlignment="1" applyProtection="1">
      <alignment horizontal="center" vertical="center"/>
      <protection hidden="1"/>
    </xf>
    <xf numFmtId="1" fontId="9" fillId="0" borderId="21" xfId="1" applyNumberFormat="1" applyFont="1" applyFill="1" applyBorder="1" applyAlignment="1" applyProtection="1">
      <alignment horizontal="center" vertical="center"/>
      <protection hidden="1"/>
    </xf>
    <xf numFmtId="167" fontId="9" fillId="0" borderId="21" xfId="1" applyNumberFormat="1" applyFont="1" applyFill="1" applyBorder="1" applyAlignment="1" applyProtection="1">
      <alignment horizontal="center" vertical="center"/>
      <protection hidden="1"/>
    </xf>
    <xf numFmtId="164" fontId="9" fillId="0" borderId="20" xfId="1" applyNumberFormat="1" applyFont="1" applyFill="1" applyBorder="1" applyAlignment="1" applyProtection="1">
      <alignment horizontal="right" vertical="center"/>
      <protection hidden="1"/>
    </xf>
    <xf numFmtId="168" fontId="14" fillId="0" borderId="26" xfId="1" applyNumberFormat="1" applyFont="1" applyFill="1" applyBorder="1" applyAlignment="1" applyProtection="1">
      <alignment horizontal="center" vertical="center"/>
      <protection hidden="1"/>
    </xf>
    <xf numFmtId="168" fontId="14" fillId="0" borderId="27" xfId="1" applyNumberFormat="1" applyFont="1" applyFill="1" applyBorder="1" applyAlignment="1" applyProtection="1">
      <alignment horizontal="center" vertical="center"/>
      <protection hidden="1"/>
    </xf>
    <xf numFmtId="164" fontId="14" fillId="0" borderId="25" xfId="1" applyNumberFormat="1" applyFont="1" applyFill="1" applyBorder="1" applyAlignment="1" applyProtection="1">
      <alignment horizontal="right" vertical="center"/>
      <protection hidden="1"/>
    </xf>
    <xf numFmtId="166" fontId="19" fillId="0" borderId="26" xfId="1" applyNumberFormat="1" applyFont="1" applyFill="1" applyBorder="1" applyAlignment="1" applyProtection="1">
      <alignment horizontal="center" vertical="center"/>
      <protection hidden="1"/>
    </xf>
    <xf numFmtId="168" fontId="19" fillId="0" borderId="26" xfId="1" applyNumberFormat="1" applyFont="1" applyFill="1" applyBorder="1" applyAlignment="1" applyProtection="1">
      <alignment horizontal="center" vertical="center"/>
      <protection hidden="1"/>
    </xf>
    <xf numFmtId="168" fontId="19" fillId="0" borderId="27" xfId="1" applyNumberFormat="1" applyFont="1" applyFill="1" applyBorder="1" applyAlignment="1" applyProtection="1">
      <alignment horizontal="center" vertical="center"/>
      <protection hidden="1"/>
    </xf>
    <xf numFmtId="168" fontId="19" fillId="0" borderId="1" xfId="1" applyNumberFormat="1" applyFont="1" applyFill="1" applyBorder="1" applyAlignment="1" applyProtection="1">
      <alignment horizontal="center" vertical="center"/>
      <protection hidden="1"/>
    </xf>
    <xf numFmtId="1" fontId="19" fillId="0" borderId="1" xfId="1" applyNumberFormat="1" applyFont="1" applyFill="1" applyBorder="1" applyAlignment="1" applyProtection="1">
      <alignment horizontal="center" vertical="center"/>
      <protection hidden="1"/>
    </xf>
    <xf numFmtId="167" fontId="19" fillId="0" borderId="1" xfId="1" applyNumberFormat="1" applyFont="1" applyFill="1" applyBorder="1" applyAlignment="1" applyProtection="1">
      <alignment horizontal="center" vertical="center"/>
      <protection hidden="1"/>
    </xf>
    <xf numFmtId="166" fontId="19" fillId="0" borderId="27" xfId="1" applyNumberFormat="1" applyFont="1" applyFill="1" applyBorder="1" applyAlignment="1" applyProtection="1">
      <alignment horizontal="center" vertical="center"/>
      <protection hidden="1"/>
    </xf>
    <xf numFmtId="166" fontId="19" fillId="0" borderId="14" xfId="1" applyNumberFormat="1" applyFont="1" applyFill="1" applyBorder="1" applyAlignment="1" applyProtection="1">
      <alignment horizontal="center" vertical="center"/>
      <protection hidden="1"/>
    </xf>
    <xf numFmtId="169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21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29" xfId="1" applyNumberFormat="1" applyFont="1" applyFill="1" applyBorder="1" applyAlignment="1" applyProtection="1">
      <alignment horizontal="center" vertical="center"/>
      <protection hidden="1"/>
    </xf>
    <xf numFmtId="170" fontId="20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0" xfId="1" applyNumberFormat="1" applyFont="1" applyFill="1" applyBorder="1" applyAlignment="1" applyProtection="1">
      <alignment horizontal="left" vertical="center" wrapText="1"/>
      <protection hidden="1"/>
    </xf>
    <xf numFmtId="1" fontId="14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1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12" fillId="0" borderId="3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22" xfId="1" applyNumberFormat="1" applyFont="1" applyFill="1" applyBorder="1" applyAlignment="1" applyProtection="1">
      <alignment horizontal="right" vertical="center"/>
      <protection hidden="1"/>
    </xf>
    <xf numFmtId="170" fontId="8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9" fillId="0" borderId="19" xfId="1" applyNumberFormat="1" applyFont="1" applyFill="1" applyBorder="1" applyAlignment="1" applyProtection="1">
      <alignment horizontal="right" vertical="center"/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21" xfId="1" applyNumberFormat="1" applyFont="1" applyFill="1" applyBorder="1" applyAlignment="1" applyProtection="1">
      <alignment horizontal="center" vertical="center"/>
      <protection hidden="1"/>
    </xf>
    <xf numFmtId="166" fontId="4" fillId="0" borderId="21" xfId="1" applyNumberFormat="1" applyFont="1" applyFill="1" applyBorder="1" applyAlignment="1" applyProtection="1">
      <alignment horizontal="center" vertical="center"/>
      <protection hidden="1"/>
    </xf>
    <xf numFmtId="164" fontId="8" fillId="0" borderId="27" xfId="1" applyNumberFormat="1" applyFont="1" applyFill="1" applyBorder="1" applyAlignment="1" applyProtection="1">
      <alignment horizontal="right" vertical="center"/>
      <protection hidden="1"/>
    </xf>
    <xf numFmtId="171" fontId="10" fillId="2" borderId="35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9" xfId="1" applyNumberFormat="1" applyFont="1" applyFill="1" applyBorder="1" applyAlignment="1" applyProtection="1">
      <protection hidden="1"/>
    </xf>
    <xf numFmtId="0" fontId="3" fillId="0" borderId="21" xfId="1" applyNumberFormat="1" applyFont="1" applyFill="1" applyBorder="1" applyAlignment="1" applyProtection="1">
      <alignment horizontal="right" vertical="center"/>
      <protection hidden="1"/>
    </xf>
    <xf numFmtId="0" fontId="1" fillId="0" borderId="21" xfId="1" applyNumberFormat="1" applyFont="1" applyFill="1" applyBorder="1" applyAlignment="1" applyProtection="1">
      <protection hidden="1"/>
    </xf>
    <xf numFmtId="0" fontId="1" fillId="0" borderId="21" xfId="1" applyBorder="1"/>
    <xf numFmtId="0" fontId="1" fillId="0" borderId="0" xfId="1" applyBorder="1"/>
    <xf numFmtId="0" fontId="5" fillId="0" borderId="19" xfId="1" applyNumberFormat="1" applyFont="1" applyFill="1" applyBorder="1" applyAlignment="1" applyProtection="1">
      <protection hidden="1"/>
    </xf>
    <xf numFmtId="171" fontId="15" fillId="2" borderId="24" xfId="1" applyNumberFormat="1" applyFont="1" applyFill="1" applyBorder="1" applyAlignment="1" applyProtection="1">
      <alignment horizontal="left" vertical="center" wrapText="1"/>
      <protection hidden="1"/>
    </xf>
    <xf numFmtId="166" fontId="15" fillId="0" borderId="2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21" xfId="1" applyNumberFormat="1" applyFont="1" applyFill="1" applyBorder="1" applyAlignment="1" applyProtection="1">
      <alignment horizontal="right" vertical="center"/>
      <protection hidden="1"/>
    </xf>
    <xf numFmtId="0" fontId="13" fillId="0" borderId="21" xfId="1" applyNumberFormat="1" applyFont="1" applyFill="1" applyBorder="1" applyAlignment="1" applyProtection="1">
      <protection hidden="1"/>
    </xf>
    <xf numFmtId="0" fontId="13" fillId="0" borderId="0" xfId="1" applyFont="1" applyBorder="1"/>
    <xf numFmtId="0" fontId="13" fillId="0" borderId="21" xfId="1" applyFont="1" applyBorder="1"/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11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0" xfId="1" applyNumberFormat="1" applyFont="1" applyFill="1" applyBorder="1" applyAlignment="1" applyProtection="1">
      <alignment horizontal="center" vertical="center"/>
      <protection hidden="1"/>
    </xf>
    <xf numFmtId="166" fontId="15" fillId="0" borderId="29" xfId="1" applyNumberFormat="1" applyFont="1" applyFill="1" applyBorder="1" applyAlignment="1" applyProtection="1">
      <alignment horizontal="left" vertical="center" wrapText="1"/>
      <protection hidden="1"/>
    </xf>
    <xf numFmtId="166" fontId="15" fillId="0" borderId="28" xfId="1" applyNumberFormat="1" applyFont="1" applyFill="1" applyBorder="1" applyAlignment="1" applyProtection="1">
      <alignment horizontal="left" vertical="center" wrapText="1"/>
      <protection hidden="1"/>
    </xf>
    <xf numFmtId="166" fontId="15" fillId="0" borderId="1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1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X112"/>
  <sheetViews>
    <sheetView showGridLines="0" tabSelected="1" topLeftCell="M22" workbookViewId="0">
      <selection activeCell="Y29" sqref="Y29"/>
    </sheetView>
  </sheetViews>
  <sheetFormatPr defaultRowHeight="12.75" x14ac:dyDescent="0.2"/>
  <cols>
    <col min="1" max="1" width="0.5703125" style="1" customWidth="1"/>
    <col min="2" max="12" width="0" style="1" hidden="1" customWidth="1"/>
    <col min="13" max="13" width="50" style="1" customWidth="1"/>
    <col min="14" max="14" width="7.57031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5.42578125" style="1" customWidth="1"/>
    <col min="25" max="25" width="15.5703125" style="1" customWidth="1"/>
    <col min="26" max="26" width="14.7109375" style="1" customWidth="1"/>
    <col min="27" max="27" width="1.7109375" style="1" hidden="1" customWidth="1"/>
    <col min="28" max="28" width="1.140625" style="1" hidden="1" customWidth="1"/>
    <col min="29" max="16384" width="9.140625" style="1"/>
  </cols>
  <sheetData>
    <row r="1" spans="1:28" ht="12.75" customHeight="1" x14ac:dyDescent="0.2">
      <c r="A1" s="112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0"/>
      <c r="Z1" s="2"/>
      <c r="AA1" s="3"/>
      <c r="AB1" s="2"/>
    </row>
    <row r="2" spans="1:28" ht="15.75" customHeight="1" x14ac:dyDescent="0.25">
      <c r="A2" s="112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3" t="s">
        <v>116</v>
      </c>
      <c r="W2" s="111"/>
      <c r="X2" s="2"/>
      <c r="Y2" s="110"/>
      <c r="Z2" s="2"/>
      <c r="AA2" s="3"/>
      <c r="AB2" s="2"/>
    </row>
    <row r="3" spans="1:28" ht="15.75" customHeight="1" x14ac:dyDescent="0.2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3" t="s">
        <v>115</v>
      </c>
      <c r="W3" s="111"/>
      <c r="X3" s="2"/>
      <c r="Y3" s="110"/>
      <c r="Z3" s="2"/>
      <c r="AA3" s="3"/>
      <c r="AB3" s="2"/>
    </row>
    <row r="4" spans="1:28" ht="15.75" customHeight="1" x14ac:dyDescent="0.25">
      <c r="A4" s="112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3" t="s">
        <v>114</v>
      </c>
      <c r="W4" s="111"/>
      <c r="X4" s="2"/>
      <c r="Y4" s="110"/>
      <c r="Z4" s="3"/>
      <c r="AA4" s="3"/>
      <c r="AB4" s="2"/>
    </row>
    <row r="5" spans="1:28" ht="15.75" customHeight="1" x14ac:dyDescent="0.25">
      <c r="A5" s="112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4"/>
      <c r="O5" s="4"/>
      <c r="P5" s="2"/>
      <c r="Q5" s="114"/>
      <c r="R5" s="116"/>
      <c r="S5" s="114"/>
      <c r="T5" s="114"/>
      <c r="U5" s="114"/>
      <c r="V5" s="113" t="s">
        <v>118</v>
      </c>
      <c r="W5" s="115"/>
      <c r="X5" s="2"/>
      <c r="Y5" s="114"/>
      <c r="Z5" s="109"/>
      <c r="AA5" s="3"/>
      <c r="AB5" s="2"/>
    </row>
    <row r="6" spans="1:28" ht="15.75" customHeight="1" x14ac:dyDescent="0.25">
      <c r="A6" s="112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3" t="s">
        <v>117</v>
      </c>
      <c r="W6" s="111"/>
      <c r="X6" s="2"/>
      <c r="Y6" s="110"/>
      <c r="Z6" s="2"/>
      <c r="AA6" s="3"/>
      <c r="AB6" s="2"/>
    </row>
    <row r="7" spans="1:28" ht="18" customHeight="1" x14ac:dyDescent="0.25">
      <c r="A7" s="112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3" t="s">
        <v>156</v>
      </c>
      <c r="W7" s="111"/>
      <c r="X7" s="111"/>
      <c r="Y7" s="110"/>
      <c r="Z7" s="3"/>
      <c r="AA7" s="3"/>
      <c r="AB7" s="2"/>
    </row>
    <row r="8" spans="1:28" ht="12.75" customHeight="1" x14ac:dyDescent="0.2">
      <c r="A8" s="106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3"/>
      <c r="AB8" s="2"/>
    </row>
    <row r="9" spans="1:28" ht="15.75" customHeight="1" x14ac:dyDescent="0.25">
      <c r="A9" s="259" t="s">
        <v>113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3"/>
      <c r="AB9" s="2"/>
    </row>
    <row r="10" spans="1:28" ht="15.75" customHeight="1" x14ac:dyDescent="0.25">
      <c r="A10" s="260" t="s">
        <v>148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3"/>
      <c r="AB10" s="2"/>
    </row>
    <row r="11" spans="1:28" ht="15.75" customHeight="1" x14ac:dyDescent="0.2">
      <c r="A11" s="108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3"/>
      <c r="AB11" s="2"/>
    </row>
    <row r="12" spans="1:28" ht="12.75" customHeight="1" thickBot="1" x14ac:dyDescent="0.25">
      <c r="A12" s="106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3"/>
      <c r="Z12" s="25" t="s">
        <v>112</v>
      </c>
      <c r="AA12" s="3"/>
      <c r="AB12" s="2"/>
    </row>
    <row r="13" spans="1:28" ht="69.95" customHeight="1" thickBot="1" x14ac:dyDescent="0.25">
      <c r="A13" s="24"/>
      <c r="B13" s="102"/>
      <c r="C13" s="102"/>
      <c r="D13" s="102"/>
      <c r="E13" s="102"/>
      <c r="F13" s="102"/>
      <c r="G13" s="102"/>
      <c r="H13" s="102"/>
      <c r="I13" s="102"/>
      <c r="J13" s="102"/>
      <c r="K13" s="101"/>
      <c r="L13" s="100"/>
      <c r="M13" s="96" t="s">
        <v>111</v>
      </c>
      <c r="N13" s="98" t="s">
        <v>110</v>
      </c>
      <c r="O13" s="97" t="s">
        <v>109</v>
      </c>
      <c r="P13" s="97" t="s">
        <v>108</v>
      </c>
      <c r="Q13" s="99" t="s">
        <v>107</v>
      </c>
      <c r="R13" s="295" t="s">
        <v>106</v>
      </c>
      <c r="S13" s="295"/>
      <c r="T13" s="295"/>
      <c r="U13" s="295"/>
      <c r="V13" s="98" t="s">
        <v>105</v>
      </c>
      <c r="W13" s="97" t="s">
        <v>104</v>
      </c>
      <c r="X13" s="97" t="s">
        <v>146</v>
      </c>
      <c r="Y13" s="258" t="s">
        <v>140</v>
      </c>
      <c r="Z13" s="261" t="s">
        <v>147</v>
      </c>
      <c r="AA13" s="95"/>
      <c r="AB13" s="3"/>
    </row>
    <row r="14" spans="1:28" ht="12.75" customHeight="1" x14ac:dyDescent="0.2">
      <c r="A14" s="86"/>
      <c r="B14" s="94"/>
      <c r="C14" s="93"/>
      <c r="D14" s="92"/>
      <c r="E14" s="91"/>
      <c r="F14" s="91"/>
      <c r="G14" s="91"/>
      <c r="H14" s="91"/>
      <c r="I14" s="91"/>
      <c r="J14" s="91"/>
      <c r="K14" s="91"/>
      <c r="L14" s="90"/>
      <c r="M14" s="87">
        <v>1</v>
      </c>
      <c r="N14" s="87">
        <v>2</v>
      </c>
      <c r="O14" s="87">
        <v>3</v>
      </c>
      <c r="P14" s="87">
        <v>4</v>
      </c>
      <c r="Q14" s="89">
        <v>5</v>
      </c>
      <c r="R14" s="296">
        <v>5</v>
      </c>
      <c r="S14" s="296"/>
      <c r="T14" s="296"/>
      <c r="U14" s="296"/>
      <c r="V14" s="88">
        <v>6</v>
      </c>
      <c r="W14" s="87">
        <v>7</v>
      </c>
      <c r="X14" s="87">
        <v>7</v>
      </c>
      <c r="Y14" s="87">
        <v>8</v>
      </c>
      <c r="Z14" s="87">
        <v>9</v>
      </c>
      <c r="AA14" s="86"/>
      <c r="AB14" s="3"/>
    </row>
    <row r="15" spans="1:28" ht="47.25" customHeight="1" x14ac:dyDescent="0.2">
      <c r="A15" s="43"/>
      <c r="B15" s="42"/>
      <c r="C15" s="297" t="s">
        <v>103</v>
      </c>
      <c r="D15" s="298"/>
      <c r="E15" s="298"/>
      <c r="F15" s="298"/>
      <c r="G15" s="298"/>
      <c r="H15" s="298"/>
      <c r="I15" s="298"/>
      <c r="J15" s="298"/>
      <c r="K15" s="298"/>
      <c r="L15" s="298"/>
      <c r="M15" s="299"/>
      <c r="N15" s="119">
        <v>608</v>
      </c>
      <c r="O15" s="120" t="s">
        <v>2</v>
      </c>
      <c r="P15" s="121" t="s">
        <v>2</v>
      </c>
      <c r="Q15" s="122" t="s">
        <v>2</v>
      </c>
      <c r="R15" s="123" t="s">
        <v>2</v>
      </c>
      <c r="S15" s="124" t="s">
        <v>2</v>
      </c>
      <c r="T15" s="123" t="s">
        <v>2</v>
      </c>
      <c r="U15" s="125" t="s">
        <v>2</v>
      </c>
      <c r="V15" s="126" t="s">
        <v>2</v>
      </c>
      <c r="W15" s="127"/>
      <c r="X15" s="128">
        <f>X111</f>
        <v>7562001</v>
      </c>
      <c r="Y15" s="128">
        <f>Y111</f>
        <v>7066299.9999999991</v>
      </c>
      <c r="Z15" s="129">
        <f>Z111</f>
        <v>10031200</v>
      </c>
      <c r="AA15" s="25"/>
      <c r="AB15" s="3"/>
    </row>
    <row r="16" spans="1:28" ht="23.25" customHeight="1" x14ac:dyDescent="0.2">
      <c r="A16" s="43"/>
      <c r="B16" s="42"/>
      <c r="C16" s="85"/>
      <c r="D16" s="300" t="s">
        <v>102</v>
      </c>
      <c r="E16" s="301"/>
      <c r="F16" s="301"/>
      <c r="G16" s="301"/>
      <c r="H16" s="301"/>
      <c r="I16" s="301"/>
      <c r="J16" s="301"/>
      <c r="K16" s="301"/>
      <c r="L16" s="301"/>
      <c r="M16" s="302"/>
      <c r="N16" s="84">
        <v>608</v>
      </c>
      <c r="O16" s="83">
        <v>1</v>
      </c>
      <c r="P16" s="82" t="s">
        <v>2</v>
      </c>
      <c r="Q16" s="33" t="s">
        <v>2</v>
      </c>
      <c r="R16" s="80" t="s">
        <v>2</v>
      </c>
      <c r="S16" s="81" t="s">
        <v>2</v>
      </c>
      <c r="T16" s="80" t="s">
        <v>2</v>
      </c>
      <c r="U16" s="79" t="s">
        <v>2</v>
      </c>
      <c r="V16" s="78" t="s">
        <v>2</v>
      </c>
      <c r="W16" s="28"/>
      <c r="X16" s="77">
        <f>X17+X22+X36+X40</f>
        <v>3596916.63</v>
      </c>
      <c r="Y16" s="77">
        <f>Y17+Y22+Y40</f>
        <v>3328600.82</v>
      </c>
      <c r="Z16" s="76">
        <f>Z17+Z22+Z40</f>
        <v>3406411.19</v>
      </c>
      <c r="AA16" s="25"/>
      <c r="AB16" s="3"/>
    </row>
    <row r="17" spans="1:28" ht="54" customHeight="1" x14ac:dyDescent="0.2">
      <c r="A17" s="43"/>
      <c r="B17" s="42"/>
      <c r="C17" s="41"/>
      <c r="D17" s="54"/>
      <c r="E17" s="291" t="s">
        <v>101</v>
      </c>
      <c r="F17" s="292"/>
      <c r="G17" s="292"/>
      <c r="H17" s="292"/>
      <c r="I17" s="292"/>
      <c r="J17" s="292"/>
      <c r="K17" s="292"/>
      <c r="L17" s="292"/>
      <c r="M17" s="303"/>
      <c r="N17" s="218">
        <v>608</v>
      </c>
      <c r="O17" s="219">
        <v>1</v>
      </c>
      <c r="P17" s="220">
        <v>2</v>
      </c>
      <c r="Q17" s="122" t="s">
        <v>2</v>
      </c>
      <c r="R17" s="221" t="s">
        <v>2</v>
      </c>
      <c r="S17" s="222" t="s">
        <v>2</v>
      </c>
      <c r="T17" s="221" t="s">
        <v>2</v>
      </c>
      <c r="U17" s="223" t="s">
        <v>2</v>
      </c>
      <c r="V17" s="224" t="s">
        <v>2</v>
      </c>
      <c r="W17" s="127"/>
      <c r="X17" s="214">
        <v>669823</v>
      </c>
      <c r="Y17" s="214">
        <v>669823</v>
      </c>
      <c r="Z17" s="262">
        <v>669823</v>
      </c>
      <c r="AA17" s="25"/>
      <c r="AB17" s="3"/>
    </row>
    <row r="18" spans="1:28" ht="88.5" customHeight="1" x14ac:dyDescent="0.2">
      <c r="A18" s="43"/>
      <c r="B18" s="42"/>
      <c r="C18" s="41"/>
      <c r="D18" s="40"/>
      <c r="E18" s="53"/>
      <c r="F18" s="284" t="s">
        <v>141</v>
      </c>
      <c r="G18" s="284"/>
      <c r="H18" s="285"/>
      <c r="I18" s="285"/>
      <c r="J18" s="285"/>
      <c r="K18" s="285"/>
      <c r="L18" s="285"/>
      <c r="M18" s="286"/>
      <c r="N18" s="52">
        <v>608</v>
      </c>
      <c r="O18" s="51">
        <v>1</v>
      </c>
      <c r="P18" s="50">
        <v>2</v>
      </c>
      <c r="Q18" s="33" t="s">
        <v>88</v>
      </c>
      <c r="R18" s="48" t="s">
        <v>81</v>
      </c>
      <c r="S18" s="49" t="s">
        <v>8</v>
      </c>
      <c r="T18" s="48" t="s">
        <v>7</v>
      </c>
      <c r="U18" s="47" t="s">
        <v>6</v>
      </c>
      <c r="V18" s="46" t="s">
        <v>2</v>
      </c>
      <c r="W18" s="28"/>
      <c r="X18" s="27">
        <v>669823</v>
      </c>
      <c r="Y18" s="27">
        <v>669823</v>
      </c>
      <c r="Z18" s="157">
        <v>669823</v>
      </c>
      <c r="AA18" s="25"/>
      <c r="AB18" s="3"/>
    </row>
    <row r="19" spans="1:28" ht="44.25" customHeight="1" x14ac:dyDescent="0.2">
      <c r="A19" s="43"/>
      <c r="B19" s="42"/>
      <c r="C19" s="41"/>
      <c r="D19" s="40"/>
      <c r="E19" s="39"/>
      <c r="F19" s="37"/>
      <c r="G19" s="37"/>
      <c r="H19" s="284" t="s">
        <v>96</v>
      </c>
      <c r="I19" s="285"/>
      <c r="J19" s="285"/>
      <c r="K19" s="285"/>
      <c r="L19" s="285"/>
      <c r="M19" s="286"/>
      <c r="N19" s="52">
        <v>608</v>
      </c>
      <c r="O19" s="51">
        <v>1</v>
      </c>
      <c r="P19" s="50">
        <v>2</v>
      </c>
      <c r="Q19" s="33" t="s">
        <v>95</v>
      </c>
      <c r="R19" s="48" t="s">
        <v>81</v>
      </c>
      <c r="S19" s="49" t="s">
        <v>8</v>
      </c>
      <c r="T19" s="48" t="s">
        <v>9</v>
      </c>
      <c r="U19" s="47" t="s">
        <v>6</v>
      </c>
      <c r="V19" s="46" t="s">
        <v>2</v>
      </c>
      <c r="W19" s="28"/>
      <c r="X19" s="27">
        <v>669823</v>
      </c>
      <c r="Y19" s="27">
        <v>669823</v>
      </c>
      <c r="Z19" s="157">
        <v>669823</v>
      </c>
      <c r="AA19" s="25"/>
      <c r="AB19" s="3"/>
    </row>
    <row r="20" spans="1:28" ht="44.25" customHeight="1" x14ac:dyDescent="0.2">
      <c r="A20" s="43"/>
      <c r="B20" s="42"/>
      <c r="C20" s="41"/>
      <c r="D20" s="40"/>
      <c r="E20" s="39"/>
      <c r="F20" s="38"/>
      <c r="G20" s="38"/>
      <c r="H20" s="37"/>
      <c r="I20" s="284" t="s">
        <v>100</v>
      </c>
      <c r="J20" s="285"/>
      <c r="K20" s="285"/>
      <c r="L20" s="285"/>
      <c r="M20" s="286"/>
      <c r="N20" s="52">
        <v>608</v>
      </c>
      <c r="O20" s="51">
        <v>1</v>
      </c>
      <c r="P20" s="50">
        <v>2</v>
      </c>
      <c r="Q20" s="33" t="s">
        <v>99</v>
      </c>
      <c r="R20" s="48" t="s">
        <v>81</v>
      </c>
      <c r="S20" s="49" t="s">
        <v>8</v>
      </c>
      <c r="T20" s="48" t="s">
        <v>9</v>
      </c>
      <c r="U20" s="47" t="s">
        <v>98</v>
      </c>
      <c r="V20" s="46" t="s">
        <v>2</v>
      </c>
      <c r="W20" s="28"/>
      <c r="X20" s="27">
        <v>669823</v>
      </c>
      <c r="Y20" s="27">
        <v>669823</v>
      </c>
      <c r="Z20" s="157">
        <v>669823</v>
      </c>
      <c r="AA20" s="25"/>
      <c r="AB20" s="3"/>
    </row>
    <row r="21" spans="1:28" ht="41.25" customHeight="1" x14ac:dyDescent="0.2">
      <c r="A21" s="43"/>
      <c r="B21" s="42"/>
      <c r="C21" s="41"/>
      <c r="D21" s="40"/>
      <c r="E21" s="66"/>
      <c r="F21" s="65"/>
      <c r="G21" s="65"/>
      <c r="H21" s="65"/>
      <c r="I21" s="64"/>
      <c r="J21" s="289" t="s">
        <v>84</v>
      </c>
      <c r="K21" s="289"/>
      <c r="L21" s="289"/>
      <c r="M21" s="290"/>
      <c r="N21" s="36">
        <v>608</v>
      </c>
      <c r="O21" s="35">
        <v>1</v>
      </c>
      <c r="P21" s="34">
        <v>2</v>
      </c>
      <c r="Q21" s="33" t="s">
        <v>99</v>
      </c>
      <c r="R21" s="31" t="s">
        <v>81</v>
      </c>
      <c r="S21" s="32" t="s">
        <v>8</v>
      </c>
      <c r="T21" s="31" t="s">
        <v>9</v>
      </c>
      <c r="U21" s="30" t="s">
        <v>98</v>
      </c>
      <c r="V21" s="29" t="s">
        <v>83</v>
      </c>
      <c r="W21" s="28"/>
      <c r="X21" s="27">
        <v>669823</v>
      </c>
      <c r="Y21" s="27">
        <v>669823</v>
      </c>
      <c r="Z21" s="157">
        <v>669823</v>
      </c>
      <c r="AA21" s="25"/>
      <c r="AB21" s="3"/>
    </row>
    <row r="22" spans="1:28" ht="63" customHeight="1" x14ac:dyDescent="0.2">
      <c r="A22" s="43"/>
      <c r="B22" s="42"/>
      <c r="C22" s="41"/>
      <c r="D22" s="40"/>
      <c r="E22" s="291" t="s">
        <v>97</v>
      </c>
      <c r="F22" s="292"/>
      <c r="G22" s="292"/>
      <c r="H22" s="292"/>
      <c r="I22" s="292"/>
      <c r="J22" s="293"/>
      <c r="K22" s="293"/>
      <c r="L22" s="293"/>
      <c r="M22" s="294"/>
      <c r="N22" s="225">
        <v>608</v>
      </c>
      <c r="O22" s="169">
        <v>1</v>
      </c>
      <c r="P22" s="170">
        <v>4</v>
      </c>
      <c r="Q22" s="122" t="s">
        <v>2</v>
      </c>
      <c r="R22" s="206" t="s">
        <v>2</v>
      </c>
      <c r="S22" s="207" t="s">
        <v>2</v>
      </c>
      <c r="T22" s="206" t="s">
        <v>2</v>
      </c>
      <c r="U22" s="208" t="s">
        <v>2</v>
      </c>
      <c r="V22" s="171" t="s">
        <v>2</v>
      </c>
      <c r="W22" s="127"/>
      <c r="X22" s="77">
        <v>2840977</v>
      </c>
      <c r="Y22" s="214">
        <v>2656777.8199999998</v>
      </c>
      <c r="Z22" s="262">
        <v>2725000</v>
      </c>
      <c r="AA22" s="25"/>
      <c r="AB22" s="3"/>
    </row>
    <row r="23" spans="1:28" ht="84.75" customHeight="1" x14ac:dyDescent="0.2">
      <c r="A23" s="43"/>
      <c r="B23" s="42"/>
      <c r="C23" s="41"/>
      <c r="D23" s="40"/>
      <c r="E23" s="53"/>
      <c r="F23" s="284" t="s">
        <v>141</v>
      </c>
      <c r="G23" s="284"/>
      <c r="H23" s="285"/>
      <c r="I23" s="285"/>
      <c r="J23" s="285"/>
      <c r="K23" s="285"/>
      <c r="L23" s="285"/>
      <c r="M23" s="286"/>
      <c r="N23" s="52">
        <v>608</v>
      </c>
      <c r="O23" s="51">
        <v>1</v>
      </c>
      <c r="P23" s="50">
        <v>4</v>
      </c>
      <c r="Q23" s="33" t="s">
        <v>88</v>
      </c>
      <c r="R23" s="48" t="s">
        <v>81</v>
      </c>
      <c r="S23" s="49" t="s">
        <v>8</v>
      </c>
      <c r="T23" s="48" t="s">
        <v>7</v>
      </c>
      <c r="U23" s="47" t="s">
        <v>6</v>
      </c>
      <c r="V23" s="46" t="s">
        <v>2</v>
      </c>
      <c r="W23" s="28"/>
      <c r="X23" s="45">
        <v>2840977</v>
      </c>
      <c r="Y23" s="27">
        <v>2656777.8199999998</v>
      </c>
      <c r="Z23" s="157">
        <v>2725000</v>
      </c>
      <c r="AA23" s="25"/>
      <c r="AB23" s="3"/>
    </row>
    <row r="24" spans="1:28" ht="41.25" customHeight="1" x14ac:dyDescent="0.2">
      <c r="A24" s="43"/>
      <c r="B24" s="42"/>
      <c r="C24" s="41"/>
      <c r="D24" s="40"/>
      <c r="E24" s="39"/>
      <c r="F24" s="37"/>
      <c r="G24" s="37"/>
      <c r="H24" s="284" t="s">
        <v>96</v>
      </c>
      <c r="I24" s="285"/>
      <c r="J24" s="285"/>
      <c r="K24" s="285"/>
      <c r="L24" s="285"/>
      <c r="M24" s="286"/>
      <c r="N24" s="52">
        <v>608</v>
      </c>
      <c r="O24" s="51">
        <v>1</v>
      </c>
      <c r="P24" s="50">
        <v>4</v>
      </c>
      <c r="Q24" s="33" t="s">
        <v>95</v>
      </c>
      <c r="R24" s="48" t="s">
        <v>81</v>
      </c>
      <c r="S24" s="49" t="s">
        <v>8</v>
      </c>
      <c r="T24" s="48" t="s">
        <v>9</v>
      </c>
      <c r="U24" s="47" t="s">
        <v>6</v>
      </c>
      <c r="V24" s="46" t="s">
        <v>2</v>
      </c>
      <c r="W24" s="28"/>
      <c r="X24" s="45">
        <f>X25+X28+X30</f>
        <v>2826977</v>
      </c>
      <c r="Y24" s="27">
        <v>2656777.8199999998</v>
      </c>
      <c r="Z24" s="157">
        <v>2725000</v>
      </c>
      <c r="AA24" s="25"/>
      <c r="AB24" s="3"/>
    </row>
    <row r="25" spans="1:28" ht="37.5" customHeight="1" x14ac:dyDescent="0.2">
      <c r="A25" s="43"/>
      <c r="B25" s="42"/>
      <c r="C25" s="41"/>
      <c r="D25" s="40"/>
      <c r="E25" s="39"/>
      <c r="F25" s="38"/>
      <c r="G25" s="38"/>
      <c r="H25" s="37"/>
      <c r="I25" s="284" t="s">
        <v>94</v>
      </c>
      <c r="J25" s="285"/>
      <c r="K25" s="285"/>
      <c r="L25" s="285"/>
      <c r="M25" s="286"/>
      <c r="N25" s="52">
        <v>608</v>
      </c>
      <c r="O25" s="51">
        <v>1</v>
      </c>
      <c r="P25" s="50">
        <v>4</v>
      </c>
      <c r="Q25" s="33" t="s">
        <v>93</v>
      </c>
      <c r="R25" s="48" t="s">
        <v>81</v>
      </c>
      <c r="S25" s="49" t="s">
        <v>8</v>
      </c>
      <c r="T25" s="48" t="s">
        <v>9</v>
      </c>
      <c r="U25" s="47" t="s">
        <v>92</v>
      </c>
      <c r="V25" s="46" t="s">
        <v>2</v>
      </c>
      <c r="W25" s="28"/>
      <c r="X25" s="45">
        <f>X26+X27</f>
        <v>2411035</v>
      </c>
      <c r="Y25" s="27">
        <v>2656777.8199999998</v>
      </c>
      <c r="Z25" s="157">
        <v>2725000</v>
      </c>
      <c r="AA25" s="25"/>
      <c r="AB25" s="3"/>
    </row>
    <row r="26" spans="1:28" ht="41.25" customHeight="1" x14ac:dyDescent="0.2">
      <c r="A26" s="43"/>
      <c r="B26" s="42"/>
      <c r="C26" s="41"/>
      <c r="D26" s="40"/>
      <c r="E26" s="39"/>
      <c r="F26" s="38"/>
      <c r="G26" s="38"/>
      <c r="H26" s="38"/>
      <c r="I26" s="37"/>
      <c r="J26" s="287" t="s">
        <v>84</v>
      </c>
      <c r="K26" s="287"/>
      <c r="L26" s="287"/>
      <c r="M26" s="288"/>
      <c r="N26" s="52">
        <v>608</v>
      </c>
      <c r="O26" s="51">
        <v>1</v>
      </c>
      <c r="P26" s="50">
        <v>4</v>
      </c>
      <c r="Q26" s="33" t="s">
        <v>93</v>
      </c>
      <c r="R26" s="48" t="s">
        <v>81</v>
      </c>
      <c r="S26" s="49" t="s">
        <v>8</v>
      </c>
      <c r="T26" s="48" t="s">
        <v>9</v>
      </c>
      <c r="U26" s="47" t="s">
        <v>92</v>
      </c>
      <c r="V26" s="46" t="s">
        <v>83</v>
      </c>
      <c r="W26" s="28"/>
      <c r="X26" s="45">
        <v>1840277</v>
      </c>
      <c r="Y26" s="45">
        <v>2265192</v>
      </c>
      <c r="Z26" s="26">
        <v>2265192</v>
      </c>
      <c r="AA26" s="25"/>
      <c r="AB26" s="3"/>
    </row>
    <row r="27" spans="1:28" ht="47.25" customHeight="1" x14ac:dyDescent="0.2">
      <c r="A27" s="43"/>
      <c r="B27" s="131"/>
      <c r="C27" s="132"/>
      <c r="D27" s="130"/>
      <c r="E27" s="66"/>
      <c r="F27" s="65"/>
      <c r="G27" s="65"/>
      <c r="H27" s="65"/>
      <c r="I27" s="65"/>
      <c r="J27" s="287" t="s">
        <v>33</v>
      </c>
      <c r="K27" s="287"/>
      <c r="L27" s="287"/>
      <c r="M27" s="288"/>
      <c r="N27" s="52">
        <v>608</v>
      </c>
      <c r="O27" s="51">
        <v>1</v>
      </c>
      <c r="P27" s="50">
        <v>4</v>
      </c>
      <c r="Q27" s="133" t="s">
        <v>93</v>
      </c>
      <c r="R27" s="48" t="s">
        <v>81</v>
      </c>
      <c r="S27" s="49" t="s">
        <v>8</v>
      </c>
      <c r="T27" s="48" t="s">
        <v>9</v>
      </c>
      <c r="U27" s="47" t="s">
        <v>92</v>
      </c>
      <c r="V27" s="46" t="s">
        <v>28</v>
      </c>
      <c r="W27" s="134"/>
      <c r="X27" s="45">
        <v>570758</v>
      </c>
      <c r="Y27" s="45">
        <v>391585.82</v>
      </c>
      <c r="Z27" s="44">
        <v>459808</v>
      </c>
      <c r="AA27" s="25"/>
      <c r="AB27" s="3"/>
    </row>
    <row r="28" spans="1:28" ht="38.25" customHeight="1" x14ac:dyDescent="0.2">
      <c r="A28" s="137"/>
      <c r="B28" s="138"/>
      <c r="C28" s="139"/>
      <c r="D28" s="140"/>
      <c r="E28" s="141"/>
      <c r="F28" s="142"/>
      <c r="G28" s="142"/>
      <c r="H28" s="142"/>
      <c r="I28" s="142"/>
      <c r="J28" s="143"/>
      <c r="K28" s="143"/>
      <c r="L28" s="143"/>
      <c r="M28" s="257" t="s">
        <v>137</v>
      </c>
      <c r="N28" s="156">
        <v>608</v>
      </c>
      <c r="O28" s="144">
        <v>1</v>
      </c>
      <c r="P28" s="145">
        <v>4</v>
      </c>
      <c r="Q28" s="146"/>
      <c r="R28" s="147">
        <v>86</v>
      </c>
      <c r="S28" s="148">
        <v>0</v>
      </c>
      <c r="T28" s="147">
        <v>1</v>
      </c>
      <c r="U28" s="149">
        <v>78888</v>
      </c>
      <c r="V28" s="150"/>
      <c r="W28" s="151"/>
      <c r="X28" s="152">
        <v>54000</v>
      </c>
      <c r="Y28" s="152"/>
      <c r="Z28" s="153"/>
      <c r="AA28" s="154"/>
      <c r="AB28" s="155"/>
    </row>
    <row r="29" spans="1:28" ht="40.5" customHeight="1" x14ac:dyDescent="0.2">
      <c r="A29" s="137"/>
      <c r="B29" s="138"/>
      <c r="C29" s="139"/>
      <c r="D29" s="140"/>
      <c r="E29" s="141"/>
      <c r="F29" s="142"/>
      <c r="G29" s="142"/>
      <c r="H29" s="142"/>
      <c r="I29" s="142"/>
      <c r="J29" s="143"/>
      <c r="K29" s="143"/>
      <c r="L29" s="143"/>
      <c r="M29" s="143" t="s">
        <v>84</v>
      </c>
      <c r="N29" s="156">
        <v>608</v>
      </c>
      <c r="O29" s="144">
        <v>1</v>
      </c>
      <c r="P29" s="145">
        <v>4</v>
      </c>
      <c r="Q29" s="146"/>
      <c r="R29" s="147">
        <v>86</v>
      </c>
      <c r="S29" s="148">
        <v>0</v>
      </c>
      <c r="T29" s="147">
        <v>1</v>
      </c>
      <c r="U29" s="149">
        <v>78888</v>
      </c>
      <c r="V29" s="150">
        <v>120</v>
      </c>
      <c r="W29" s="151"/>
      <c r="X29" s="152">
        <v>54000</v>
      </c>
      <c r="Y29" s="152"/>
      <c r="Z29" s="153"/>
      <c r="AA29" s="154"/>
      <c r="AB29" s="155"/>
    </row>
    <row r="30" spans="1:28" ht="31.5" customHeight="1" x14ac:dyDescent="0.2">
      <c r="A30" s="137"/>
      <c r="B30" s="138"/>
      <c r="C30" s="139"/>
      <c r="D30" s="140"/>
      <c r="E30" s="141"/>
      <c r="F30" s="142"/>
      <c r="G30" s="142"/>
      <c r="H30" s="142"/>
      <c r="I30" s="142"/>
      <c r="J30" s="143"/>
      <c r="K30" s="143"/>
      <c r="L30" s="143"/>
      <c r="M30" s="257" t="s">
        <v>144</v>
      </c>
      <c r="N30" s="265">
        <v>608</v>
      </c>
      <c r="O30" s="144">
        <v>1</v>
      </c>
      <c r="P30" s="145">
        <v>4</v>
      </c>
      <c r="Q30" s="146"/>
      <c r="R30" s="147">
        <v>86</v>
      </c>
      <c r="S30" s="148">
        <v>0</v>
      </c>
      <c r="T30" s="147">
        <v>1</v>
      </c>
      <c r="U30" s="149">
        <v>90002</v>
      </c>
      <c r="V30" s="150"/>
      <c r="W30" s="151"/>
      <c r="X30" s="152">
        <v>361942</v>
      </c>
      <c r="Y30" s="152"/>
      <c r="Z30" s="153"/>
      <c r="AA30" s="154"/>
      <c r="AB30" s="155"/>
    </row>
    <row r="31" spans="1:28" ht="31.5" customHeight="1" x14ac:dyDescent="0.2">
      <c r="A31" s="137"/>
      <c r="B31" s="138"/>
      <c r="C31" s="139"/>
      <c r="D31" s="140"/>
      <c r="E31" s="141"/>
      <c r="F31" s="142"/>
      <c r="G31" s="142"/>
      <c r="H31" s="142"/>
      <c r="I31" s="142"/>
      <c r="J31" s="143"/>
      <c r="K31" s="143"/>
      <c r="L31" s="143"/>
      <c r="M31" s="143" t="s">
        <v>84</v>
      </c>
      <c r="N31" s="265">
        <v>608</v>
      </c>
      <c r="O31" s="144">
        <v>1</v>
      </c>
      <c r="P31" s="145">
        <v>4</v>
      </c>
      <c r="Q31" s="146"/>
      <c r="R31" s="147">
        <v>86</v>
      </c>
      <c r="S31" s="148">
        <v>0</v>
      </c>
      <c r="T31" s="147">
        <v>1</v>
      </c>
      <c r="U31" s="149">
        <v>90002</v>
      </c>
      <c r="V31" s="150">
        <v>120</v>
      </c>
      <c r="W31" s="151"/>
      <c r="X31" s="152">
        <v>361942</v>
      </c>
      <c r="Y31" s="152"/>
      <c r="Z31" s="153"/>
      <c r="AA31" s="154"/>
      <c r="AB31" s="155"/>
    </row>
    <row r="32" spans="1:28" ht="51.75" customHeight="1" x14ac:dyDescent="0.2">
      <c r="A32" s="137"/>
      <c r="B32" s="138"/>
      <c r="C32" s="139"/>
      <c r="D32" s="140"/>
      <c r="E32" s="141"/>
      <c r="F32" s="142"/>
      <c r="G32" s="142"/>
      <c r="H32" s="142"/>
      <c r="I32" s="142"/>
      <c r="J32" s="143"/>
      <c r="K32" s="143"/>
      <c r="L32" s="143"/>
      <c r="M32" s="257" t="s">
        <v>155</v>
      </c>
      <c r="N32" s="184">
        <v>608</v>
      </c>
      <c r="O32" s="144">
        <v>1</v>
      </c>
      <c r="P32" s="145">
        <v>4</v>
      </c>
      <c r="Q32" s="146"/>
      <c r="R32" s="215">
        <v>86</v>
      </c>
      <c r="S32" s="190">
        <v>0</v>
      </c>
      <c r="T32" s="189">
        <v>10</v>
      </c>
      <c r="U32" s="191">
        <v>60004</v>
      </c>
      <c r="V32" s="150"/>
      <c r="W32" s="151"/>
      <c r="X32" s="152">
        <v>9000</v>
      </c>
      <c r="Y32" s="152"/>
      <c r="Z32" s="153"/>
      <c r="AA32" s="154"/>
      <c r="AB32" s="155"/>
    </row>
    <row r="33" spans="1:28" ht="36.75" customHeight="1" x14ac:dyDescent="0.2">
      <c r="A33" s="137"/>
      <c r="B33" s="138"/>
      <c r="C33" s="139"/>
      <c r="D33" s="140"/>
      <c r="E33" s="141"/>
      <c r="F33" s="142"/>
      <c r="G33" s="142"/>
      <c r="H33" s="142"/>
      <c r="I33" s="142"/>
      <c r="J33" s="143"/>
      <c r="K33" s="143"/>
      <c r="L33" s="143"/>
      <c r="M33" s="175" t="s">
        <v>120</v>
      </c>
      <c r="N33" s="184">
        <v>608</v>
      </c>
      <c r="O33" s="144">
        <v>1</v>
      </c>
      <c r="P33" s="145">
        <v>4</v>
      </c>
      <c r="Q33" s="146"/>
      <c r="R33" s="215">
        <v>86</v>
      </c>
      <c r="S33" s="190">
        <v>0</v>
      </c>
      <c r="T33" s="189">
        <v>10</v>
      </c>
      <c r="U33" s="191">
        <v>60004</v>
      </c>
      <c r="V33" s="150">
        <v>540</v>
      </c>
      <c r="W33" s="151"/>
      <c r="X33" s="152">
        <v>9000</v>
      </c>
      <c r="Y33" s="152"/>
      <c r="Z33" s="153"/>
      <c r="AA33" s="154"/>
      <c r="AB33" s="155"/>
    </row>
    <row r="34" spans="1:28" ht="63" customHeight="1" x14ac:dyDescent="0.2">
      <c r="A34" s="137"/>
      <c r="B34" s="138"/>
      <c r="C34" s="139"/>
      <c r="D34" s="140"/>
      <c r="E34" s="141"/>
      <c r="F34" s="142"/>
      <c r="G34" s="142"/>
      <c r="H34" s="142"/>
      <c r="I34" s="142"/>
      <c r="J34" s="143"/>
      <c r="K34" s="143"/>
      <c r="L34" s="143"/>
      <c r="M34" s="143" t="s">
        <v>136</v>
      </c>
      <c r="N34" s="243">
        <v>608</v>
      </c>
      <c r="O34" s="144">
        <v>1</v>
      </c>
      <c r="P34" s="145">
        <v>4</v>
      </c>
      <c r="Q34" s="146"/>
      <c r="R34" s="215">
        <v>86</v>
      </c>
      <c r="S34" s="190">
        <v>0</v>
      </c>
      <c r="T34" s="189">
        <v>10</v>
      </c>
      <c r="U34" s="191">
        <v>10040</v>
      </c>
      <c r="V34" s="150"/>
      <c r="W34" s="151"/>
      <c r="X34" s="152">
        <v>5000</v>
      </c>
      <c r="Y34" s="152"/>
      <c r="Z34" s="153"/>
      <c r="AA34" s="154"/>
      <c r="AB34" s="155"/>
    </row>
    <row r="35" spans="1:28" ht="31.5" customHeight="1" x14ac:dyDescent="0.2">
      <c r="A35" s="137"/>
      <c r="B35" s="138"/>
      <c r="C35" s="139"/>
      <c r="D35" s="140"/>
      <c r="E35" s="141"/>
      <c r="F35" s="142"/>
      <c r="G35" s="142"/>
      <c r="H35" s="142"/>
      <c r="I35" s="142"/>
      <c r="J35" s="143"/>
      <c r="K35" s="143"/>
      <c r="L35" s="143"/>
      <c r="M35" s="175" t="s">
        <v>120</v>
      </c>
      <c r="N35" s="184">
        <v>608</v>
      </c>
      <c r="O35" s="144">
        <v>1</v>
      </c>
      <c r="P35" s="145">
        <v>4</v>
      </c>
      <c r="Q35" s="146"/>
      <c r="R35" s="215">
        <v>86</v>
      </c>
      <c r="S35" s="190">
        <v>0</v>
      </c>
      <c r="T35" s="189">
        <v>10</v>
      </c>
      <c r="U35" s="191">
        <v>10040</v>
      </c>
      <c r="V35" s="150">
        <v>540</v>
      </c>
      <c r="W35" s="151"/>
      <c r="X35" s="152">
        <v>5000</v>
      </c>
      <c r="Y35" s="152"/>
      <c r="Z35" s="153"/>
      <c r="AA35" s="154"/>
      <c r="AB35" s="155"/>
    </row>
    <row r="36" spans="1:28" ht="46.5" customHeight="1" x14ac:dyDescent="0.2">
      <c r="A36" s="137"/>
      <c r="B36" s="138"/>
      <c r="C36" s="139"/>
      <c r="D36" s="140"/>
      <c r="E36" s="141"/>
      <c r="F36" s="142"/>
      <c r="G36" s="142"/>
      <c r="H36" s="142"/>
      <c r="I36" s="142"/>
      <c r="J36" s="143"/>
      <c r="K36" s="143"/>
      <c r="L36" s="143"/>
      <c r="M36" s="158" t="s">
        <v>119</v>
      </c>
      <c r="N36" s="174">
        <v>608</v>
      </c>
      <c r="O36" s="159">
        <v>1</v>
      </c>
      <c r="P36" s="160">
        <v>6</v>
      </c>
      <c r="Q36" s="161"/>
      <c r="R36" s="162"/>
      <c r="S36" s="163"/>
      <c r="T36" s="162"/>
      <c r="U36" s="164"/>
      <c r="V36" s="165"/>
      <c r="W36" s="166"/>
      <c r="X36" s="167">
        <v>15300</v>
      </c>
      <c r="Y36" s="167"/>
      <c r="Z36" s="168"/>
      <c r="AA36" s="154"/>
      <c r="AB36" s="155"/>
    </row>
    <row r="37" spans="1:28" ht="45.75" customHeight="1" x14ac:dyDescent="0.2">
      <c r="A37" s="137"/>
      <c r="B37" s="138"/>
      <c r="C37" s="139"/>
      <c r="D37" s="140"/>
      <c r="E37" s="141"/>
      <c r="F37" s="142"/>
      <c r="G37" s="142"/>
      <c r="H37" s="142"/>
      <c r="I37" s="142"/>
      <c r="J37" s="143"/>
      <c r="K37" s="143"/>
      <c r="L37" s="143"/>
      <c r="M37" s="143" t="s">
        <v>25</v>
      </c>
      <c r="N37" s="184">
        <v>608</v>
      </c>
      <c r="O37" s="144">
        <v>1</v>
      </c>
      <c r="P37" s="145">
        <v>6</v>
      </c>
      <c r="Q37" s="146"/>
      <c r="R37" s="147">
        <v>75</v>
      </c>
      <c r="S37" s="148">
        <v>0</v>
      </c>
      <c r="T37" s="147">
        <v>0</v>
      </c>
      <c r="U37" s="149">
        <v>0</v>
      </c>
      <c r="V37" s="150"/>
      <c r="W37" s="151"/>
      <c r="X37" s="152">
        <v>15300</v>
      </c>
      <c r="Y37" s="152"/>
      <c r="Z37" s="153"/>
      <c r="AA37" s="154"/>
      <c r="AB37" s="155"/>
    </row>
    <row r="38" spans="1:28" ht="48.75" customHeight="1" x14ac:dyDescent="0.2">
      <c r="A38" s="137"/>
      <c r="B38" s="138"/>
      <c r="C38" s="139"/>
      <c r="D38" s="140"/>
      <c r="E38" s="141"/>
      <c r="F38" s="142"/>
      <c r="G38" s="142"/>
      <c r="H38" s="142"/>
      <c r="I38" s="142"/>
      <c r="J38" s="143"/>
      <c r="K38" s="143"/>
      <c r="L38" s="143"/>
      <c r="M38" s="175" t="s">
        <v>135</v>
      </c>
      <c r="N38" s="184">
        <v>608</v>
      </c>
      <c r="O38" s="144">
        <v>1</v>
      </c>
      <c r="P38" s="145">
        <v>6</v>
      </c>
      <c r="Q38" s="146"/>
      <c r="R38" s="147">
        <v>75</v>
      </c>
      <c r="S38" s="148">
        <v>0</v>
      </c>
      <c r="T38" s="147">
        <v>0</v>
      </c>
      <c r="U38" s="149">
        <v>61002</v>
      </c>
      <c r="V38" s="150"/>
      <c r="W38" s="151"/>
      <c r="X38" s="152">
        <v>15300</v>
      </c>
      <c r="Y38" s="152"/>
      <c r="Z38" s="153"/>
      <c r="AA38" s="154"/>
      <c r="AB38" s="155"/>
    </row>
    <row r="39" spans="1:28" ht="31.5" customHeight="1" x14ac:dyDescent="0.2">
      <c r="A39" s="137"/>
      <c r="B39" s="138"/>
      <c r="C39" s="139"/>
      <c r="D39" s="140"/>
      <c r="E39" s="141"/>
      <c r="F39" s="142"/>
      <c r="G39" s="142"/>
      <c r="H39" s="142"/>
      <c r="I39" s="142"/>
      <c r="J39" s="143"/>
      <c r="K39" s="143"/>
      <c r="L39" s="143"/>
      <c r="M39" s="175" t="s">
        <v>120</v>
      </c>
      <c r="N39" s="184">
        <v>608</v>
      </c>
      <c r="O39" s="144">
        <v>1</v>
      </c>
      <c r="P39" s="145">
        <v>6</v>
      </c>
      <c r="Q39" s="146"/>
      <c r="R39" s="147">
        <v>75</v>
      </c>
      <c r="S39" s="148">
        <v>0</v>
      </c>
      <c r="T39" s="147">
        <v>0</v>
      </c>
      <c r="U39" s="149">
        <v>61002</v>
      </c>
      <c r="V39" s="150">
        <v>540</v>
      </c>
      <c r="W39" s="151"/>
      <c r="X39" s="152">
        <v>15300</v>
      </c>
      <c r="Y39" s="152"/>
      <c r="Z39" s="153"/>
      <c r="AA39" s="154"/>
      <c r="AB39" s="155"/>
    </row>
    <row r="40" spans="1:28" s="205" customFormat="1" ht="29.25" customHeight="1" x14ac:dyDescent="0.2">
      <c r="A40" s="199"/>
      <c r="B40" s="200"/>
      <c r="C40" s="201"/>
      <c r="D40" s="202"/>
      <c r="E40" s="229" t="s">
        <v>123</v>
      </c>
      <c r="F40" s="230"/>
      <c r="G40" s="230"/>
      <c r="H40" s="230"/>
      <c r="I40" s="230"/>
      <c r="J40" s="230"/>
      <c r="K40" s="230"/>
      <c r="L40" s="230"/>
      <c r="M40" s="233" t="s">
        <v>132</v>
      </c>
      <c r="N40" s="183">
        <v>608</v>
      </c>
      <c r="O40" s="169">
        <v>1</v>
      </c>
      <c r="P40" s="170">
        <v>13</v>
      </c>
      <c r="Q40" s="197" t="s">
        <v>2</v>
      </c>
      <c r="R40" s="206" t="s">
        <v>2</v>
      </c>
      <c r="S40" s="207" t="s">
        <v>2</v>
      </c>
      <c r="T40" s="206" t="s">
        <v>2</v>
      </c>
      <c r="U40" s="208" t="s">
        <v>2</v>
      </c>
      <c r="V40" s="171" t="s">
        <v>2</v>
      </c>
      <c r="W40" s="198"/>
      <c r="X40" s="172">
        <f>X42+X43+X47</f>
        <v>70816.63</v>
      </c>
      <c r="Y40" s="172">
        <v>2000</v>
      </c>
      <c r="Z40" s="173">
        <f>Z41+Z47</f>
        <v>11588.19</v>
      </c>
      <c r="AA40" s="203"/>
      <c r="AB40" s="204"/>
    </row>
    <row r="41" spans="1:28" ht="37.5" customHeight="1" x14ac:dyDescent="0.2">
      <c r="A41" s="137"/>
      <c r="B41" s="138"/>
      <c r="C41" s="139"/>
      <c r="D41" s="140"/>
      <c r="E41" s="185"/>
      <c r="F41" s="186"/>
      <c r="G41" s="186"/>
      <c r="H41" s="186"/>
      <c r="I41" s="187"/>
      <c r="J41" s="187"/>
      <c r="K41" s="187"/>
      <c r="L41" s="187"/>
      <c r="M41" s="188" t="s">
        <v>126</v>
      </c>
      <c r="N41" s="184">
        <v>608</v>
      </c>
      <c r="O41" s="144">
        <v>1</v>
      </c>
      <c r="P41" s="145">
        <v>13</v>
      </c>
      <c r="Q41" s="146"/>
      <c r="R41" s="144" t="s">
        <v>24</v>
      </c>
      <c r="S41" s="148" t="s">
        <v>8</v>
      </c>
      <c r="T41" s="147" t="s">
        <v>7</v>
      </c>
      <c r="U41" s="238" t="s">
        <v>127</v>
      </c>
      <c r="V41" s="195"/>
      <c r="W41" s="151"/>
      <c r="X41" s="181">
        <v>2000</v>
      </c>
      <c r="Y41" s="181">
        <v>2000</v>
      </c>
      <c r="Z41" s="217">
        <v>2000</v>
      </c>
      <c r="AA41" s="154"/>
      <c r="AB41" s="155"/>
    </row>
    <row r="42" spans="1:28" ht="36" customHeight="1" x14ac:dyDescent="0.2">
      <c r="A42" s="137"/>
      <c r="B42" s="138"/>
      <c r="C42" s="139"/>
      <c r="D42" s="140"/>
      <c r="E42" s="185"/>
      <c r="F42" s="186"/>
      <c r="G42" s="186"/>
      <c r="H42" s="186"/>
      <c r="I42" s="187"/>
      <c r="J42" s="187"/>
      <c r="K42" s="187"/>
      <c r="L42" s="187"/>
      <c r="M42" s="263" t="s">
        <v>91</v>
      </c>
      <c r="N42" s="184">
        <v>608</v>
      </c>
      <c r="O42" s="144">
        <v>1</v>
      </c>
      <c r="P42" s="145">
        <v>13</v>
      </c>
      <c r="Q42" s="146"/>
      <c r="R42" s="234" t="s">
        <v>24</v>
      </c>
      <c r="S42" s="235" t="s">
        <v>8</v>
      </c>
      <c r="T42" s="236" t="s">
        <v>7</v>
      </c>
      <c r="U42" s="237" t="s">
        <v>127</v>
      </c>
      <c r="V42" s="196">
        <v>850</v>
      </c>
      <c r="W42" s="151"/>
      <c r="X42" s="181">
        <v>2000</v>
      </c>
      <c r="Y42" s="181">
        <v>2000</v>
      </c>
      <c r="Z42" s="217">
        <v>2000</v>
      </c>
      <c r="AA42" s="154"/>
      <c r="AB42" s="155"/>
    </row>
    <row r="43" spans="1:28" ht="82.5" customHeight="1" x14ac:dyDescent="0.2">
      <c r="A43" s="137"/>
      <c r="B43" s="138"/>
      <c r="C43" s="139"/>
      <c r="D43" s="140"/>
      <c r="E43" s="185"/>
      <c r="F43" s="186"/>
      <c r="G43" s="186"/>
      <c r="H43" s="186"/>
      <c r="I43" s="187"/>
      <c r="J43" s="187"/>
      <c r="K43" s="187"/>
      <c r="L43" s="187"/>
      <c r="M43" s="263" t="s">
        <v>141</v>
      </c>
      <c r="N43" s="184">
        <v>608</v>
      </c>
      <c r="O43" s="144">
        <v>1</v>
      </c>
      <c r="P43" s="145">
        <v>13</v>
      </c>
      <c r="Q43" s="146"/>
      <c r="R43" s="189" t="s">
        <v>81</v>
      </c>
      <c r="S43" s="190" t="s">
        <v>8</v>
      </c>
      <c r="T43" s="189">
        <v>7</v>
      </c>
      <c r="U43" s="191" t="s">
        <v>6</v>
      </c>
      <c r="V43" s="192"/>
      <c r="W43" s="151"/>
      <c r="X43" s="152">
        <v>15000</v>
      </c>
      <c r="Y43" s="193"/>
      <c r="Z43" s="194"/>
      <c r="AA43" s="154"/>
      <c r="AB43" s="155"/>
    </row>
    <row r="44" spans="1:28" ht="35.25" customHeight="1" x14ac:dyDescent="0.2">
      <c r="A44" s="137"/>
      <c r="B44" s="138"/>
      <c r="C44" s="139"/>
      <c r="D44" s="140"/>
      <c r="E44" s="185"/>
      <c r="F44" s="186"/>
      <c r="G44" s="186"/>
      <c r="H44" s="186"/>
      <c r="I44" s="187"/>
      <c r="J44" s="187"/>
      <c r="K44" s="187"/>
      <c r="L44" s="187"/>
      <c r="M44" s="188" t="s">
        <v>121</v>
      </c>
      <c r="N44" s="184">
        <v>608</v>
      </c>
      <c r="O44" s="144">
        <v>1</v>
      </c>
      <c r="P44" s="145">
        <v>13</v>
      </c>
      <c r="Q44" s="146"/>
      <c r="R44" s="189" t="s">
        <v>81</v>
      </c>
      <c r="S44" s="190" t="s">
        <v>8</v>
      </c>
      <c r="T44" s="189">
        <v>7</v>
      </c>
      <c r="U44" s="191" t="s">
        <v>6</v>
      </c>
      <c r="V44" s="192"/>
      <c r="W44" s="151"/>
      <c r="X44" s="152">
        <v>15000</v>
      </c>
      <c r="Y44" s="193"/>
      <c r="Z44" s="194"/>
      <c r="AA44" s="154"/>
      <c r="AB44" s="155"/>
    </row>
    <row r="45" spans="1:28" ht="35.25" customHeight="1" x14ac:dyDescent="0.2">
      <c r="A45" s="137"/>
      <c r="B45" s="138"/>
      <c r="C45" s="139"/>
      <c r="D45" s="140"/>
      <c r="E45" s="185"/>
      <c r="F45" s="186"/>
      <c r="G45" s="186"/>
      <c r="H45" s="186"/>
      <c r="I45" s="187"/>
      <c r="J45" s="187"/>
      <c r="K45" s="187"/>
      <c r="L45" s="187"/>
      <c r="M45" s="188" t="s">
        <v>122</v>
      </c>
      <c r="N45" s="184">
        <v>608</v>
      </c>
      <c r="O45" s="144">
        <v>1</v>
      </c>
      <c r="P45" s="145">
        <v>13</v>
      </c>
      <c r="Q45" s="146"/>
      <c r="R45" s="189" t="s">
        <v>81</v>
      </c>
      <c r="S45" s="190" t="s">
        <v>8</v>
      </c>
      <c r="T45" s="189">
        <v>7</v>
      </c>
      <c r="U45" s="191">
        <v>95555</v>
      </c>
      <c r="V45" s="195"/>
      <c r="W45" s="151"/>
      <c r="X45" s="181">
        <v>15000</v>
      </c>
      <c r="Y45" s="193"/>
      <c r="Z45" s="194"/>
      <c r="AA45" s="154"/>
      <c r="AB45" s="155"/>
    </row>
    <row r="46" spans="1:28" ht="35.25" customHeight="1" x14ac:dyDescent="0.2">
      <c r="A46" s="137"/>
      <c r="B46" s="138"/>
      <c r="C46" s="139"/>
      <c r="D46" s="140"/>
      <c r="E46" s="185"/>
      <c r="F46" s="186"/>
      <c r="G46" s="186"/>
      <c r="H46" s="186"/>
      <c r="I46" s="187"/>
      <c r="J46" s="187"/>
      <c r="K46" s="187"/>
      <c r="L46" s="187"/>
      <c r="M46" s="188" t="s">
        <v>91</v>
      </c>
      <c r="N46" s="184">
        <v>608</v>
      </c>
      <c r="O46" s="144">
        <v>1</v>
      </c>
      <c r="P46" s="145">
        <v>13</v>
      </c>
      <c r="Q46" s="146"/>
      <c r="R46" s="189" t="s">
        <v>81</v>
      </c>
      <c r="S46" s="190" t="s">
        <v>8</v>
      </c>
      <c r="T46" s="189">
        <v>7</v>
      </c>
      <c r="U46" s="191">
        <v>95555</v>
      </c>
      <c r="V46" s="196">
        <v>850</v>
      </c>
      <c r="W46" s="151"/>
      <c r="X46" s="181">
        <v>15000</v>
      </c>
      <c r="Y46" s="193"/>
      <c r="Z46" s="194"/>
      <c r="AA46" s="154"/>
      <c r="AB46" s="155"/>
    </row>
    <row r="47" spans="1:28" ht="45.75" customHeight="1" x14ac:dyDescent="0.2">
      <c r="A47" s="137"/>
      <c r="B47" s="138"/>
      <c r="C47" s="139"/>
      <c r="D47" s="140"/>
      <c r="E47" s="141"/>
      <c r="F47" s="142"/>
      <c r="G47" s="142"/>
      <c r="H47" s="142"/>
      <c r="I47" s="142"/>
      <c r="J47" s="143"/>
      <c r="K47" s="143"/>
      <c r="L47" s="143"/>
      <c r="M47" s="143" t="s">
        <v>25</v>
      </c>
      <c r="N47" s="184">
        <v>608</v>
      </c>
      <c r="O47" s="144">
        <v>1</v>
      </c>
      <c r="P47" s="145">
        <v>13</v>
      </c>
      <c r="Q47" s="146"/>
      <c r="R47" s="147">
        <v>75</v>
      </c>
      <c r="S47" s="148">
        <v>0</v>
      </c>
      <c r="T47" s="147">
        <v>0</v>
      </c>
      <c r="U47" s="149">
        <v>0</v>
      </c>
      <c r="V47" s="150"/>
      <c r="W47" s="151"/>
      <c r="X47" s="152">
        <v>53816.63</v>
      </c>
      <c r="Y47" s="182">
        <v>0</v>
      </c>
      <c r="Z47" s="182">
        <v>9588.19</v>
      </c>
      <c r="AA47" s="154"/>
      <c r="AB47" s="155"/>
    </row>
    <row r="48" spans="1:28" ht="44.25" customHeight="1" x14ac:dyDescent="0.2">
      <c r="A48" s="137"/>
      <c r="B48" s="138"/>
      <c r="C48" s="139"/>
      <c r="D48" s="228"/>
      <c r="E48" s="239"/>
      <c r="F48" s="187"/>
      <c r="G48" s="187"/>
      <c r="H48" s="187"/>
      <c r="I48" s="240"/>
      <c r="J48" s="240"/>
      <c r="K48" s="240"/>
      <c r="L48" s="240"/>
      <c r="M48" s="188" t="s">
        <v>128</v>
      </c>
      <c r="N48" s="183">
        <v>608</v>
      </c>
      <c r="O48" s="144">
        <v>1</v>
      </c>
      <c r="P48" s="145">
        <v>13</v>
      </c>
      <c r="Q48" s="146"/>
      <c r="R48" s="147" t="s">
        <v>24</v>
      </c>
      <c r="S48" s="148" t="s">
        <v>8</v>
      </c>
      <c r="T48" s="147" t="s">
        <v>7</v>
      </c>
      <c r="U48" s="149">
        <v>90010</v>
      </c>
      <c r="V48" s="196"/>
      <c r="W48" s="151"/>
      <c r="X48" s="152">
        <v>53816.63</v>
      </c>
      <c r="Y48" s="182">
        <v>0</v>
      </c>
      <c r="Z48" s="182">
        <v>9588.19</v>
      </c>
      <c r="AA48" s="154"/>
      <c r="AB48" s="155"/>
    </row>
    <row r="49" spans="1:28" ht="45.75" customHeight="1" x14ac:dyDescent="0.2">
      <c r="A49" s="137"/>
      <c r="B49" s="138"/>
      <c r="C49" s="139"/>
      <c r="D49" s="176"/>
      <c r="E49" s="141"/>
      <c r="F49" s="177"/>
      <c r="G49" s="142"/>
      <c r="H49" s="178"/>
      <c r="I49" s="179"/>
      <c r="J49" s="180"/>
      <c r="K49" s="180"/>
      <c r="L49" s="180"/>
      <c r="M49" s="156" t="s">
        <v>33</v>
      </c>
      <c r="N49" s="183">
        <v>608</v>
      </c>
      <c r="O49" s="144">
        <v>1</v>
      </c>
      <c r="P49" s="145">
        <v>13</v>
      </c>
      <c r="Q49" s="146"/>
      <c r="R49" s="147" t="s">
        <v>24</v>
      </c>
      <c r="S49" s="148" t="s">
        <v>8</v>
      </c>
      <c r="T49" s="147" t="s">
        <v>7</v>
      </c>
      <c r="U49" s="149">
        <v>90010</v>
      </c>
      <c r="V49" s="150">
        <v>240</v>
      </c>
      <c r="W49" s="151"/>
      <c r="X49" s="152">
        <v>53816.63</v>
      </c>
      <c r="Y49" s="182">
        <v>0</v>
      </c>
      <c r="Z49" s="182">
        <v>9588.19</v>
      </c>
      <c r="AA49" s="154"/>
      <c r="AB49" s="155"/>
    </row>
    <row r="50" spans="1:28" ht="23.25" customHeight="1" x14ac:dyDescent="0.2">
      <c r="A50" s="43"/>
      <c r="B50" s="42"/>
      <c r="C50" s="41"/>
      <c r="D50" s="300" t="s">
        <v>90</v>
      </c>
      <c r="E50" s="301"/>
      <c r="F50" s="301"/>
      <c r="G50" s="301"/>
      <c r="H50" s="301"/>
      <c r="I50" s="301"/>
      <c r="J50" s="304"/>
      <c r="K50" s="304"/>
      <c r="L50" s="304"/>
      <c r="M50" s="305"/>
      <c r="N50" s="63">
        <v>608</v>
      </c>
      <c r="O50" s="62">
        <v>2</v>
      </c>
      <c r="P50" s="61" t="s">
        <v>2</v>
      </c>
      <c r="Q50" s="33" t="s">
        <v>2</v>
      </c>
      <c r="R50" s="59" t="s">
        <v>2</v>
      </c>
      <c r="S50" s="60" t="s">
        <v>2</v>
      </c>
      <c r="T50" s="59" t="s">
        <v>2</v>
      </c>
      <c r="U50" s="58" t="s">
        <v>2</v>
      </c>
      <c r="V50" s="57" t="s">
        <v>2</v>
      </c>
      <c r="W50" s="28"/>
      <c r="X50" s="77">
        <v>104800</v>
      </c>
      <c r="Y50" s="77">
        <v>108300</v>
      </c>
      <c r="Z50" s="262">
        <v>112100</v>
      </c>
      <c r="AA50" s="25"/>
      <c r="AB50" s="3"/>
    </row>
    <row r="51" spans="1:28" ht="23.25" customHeight="1" x14ac:dyDescent="0.2">
      <c r="A51" s="43"/>
      <c r="B51" s="42"/>
      <c r="C51" s="41"/>
      <c r="D51" s="54"/>
      <c r="E51" s="306" t="s">
        <v>89</v>
      </c>
      <c r="F51" s="307"/>
      <c r="G51" s="307"/>
      <c r="H51" s="307"/>
      <c r="I51" s="307"/>
      <c r="J51" s="307"/>
      <c r="K51" s="307"/>
      <c r="L51" s="307"/>
      <c r="M51" s="308"/>
      <c r="N51" s="52">
        <v>608</v>
      </c>
      <c r="O51" s="51">
        <v>2</v>
      </c>
      <c r="P51" s="50">
        <v>3</v>
      </c>
      <c r="Q51" s="33" t="s">
        <v>2</v>
      </c>
      <c r="R51" s="48" t="s">
        <v>2</v>
      </c>
      <c r="S51" s="49" t="s">
        <v>2</v>
      </c>
      <c r="T51" s="48" t="s">
        <v>2</v>
      </c>
      <c r="U51" s="47" t="s">
        <v>2</v>
      </c>
      <c r="V51" s="46" t="s">
        <v>2</v>
      </c>
      <c r="W51" s="28"/>
      <c r="X51" s="45">
        <v>104800</v>
      </c>
      <c r="Y51" s="45">
        <v>108300</v>
      </c>
      <c r="Z51" s="157">
        <v>112100</v>
      </c>
      <c r="AA51" s="25"/>
      <c r="AB51" s="3"/>
    </row>
    <row r="52" spans="1:28" ht="83.25" customHeight="1" x14ac:dyDescent="0.2">
      <c r="A52" s="43"/>
      <c r="B52" s="42"/>
      <c r="C52" s="41"/>
      <c r="D52" s="40"/>
      <c r="E52" s="53"/>
      <c r="F52" s="284" t="s">
        <v>141</v>
      </c>
      <c r="G52" s="284"/>
      <c r="H52" s="285"/>
      <c r="I52" s="285"/>
      <c r="J52" s="285"/>
      <c r="K52" s="285"/>
      <c r="L52" s="285"/>
      <c r="M52" s="286"/>
      <c r="N52" s="52">
        <v>608</v>
      </c>
      <c r="O52" s="51">
        <v>2</v>
      </c>
      <c r="P52" s="50">
        <v>3</v>
      </c>
      <c r="Q52" s="33" t="s">
        <v>88</v>
      </c>
      <c r="R52" s="48" t="s">
        <v>81</v>
      </c>
      <c r="S52" s="49" t="s">
        <v>8</v>
      </c>
      <c r="T52" s="48" t="s">
        <v>7</v>
      </c>
      <c r="U52" s="47" t="s">
        <v>6</v>
      </c>
      <c r="V52" s="46" t="s">
        <v>2</v>
      </c>
      <c r="W52" s="28"/>
      <c r="X52" s="45">
        <v>104800</v>
      </c>
      <c r="Y52" s="45">
        <v>108300</v>
      </c>
      <c r="Z52" s="157">
        <v>112100</v>
      </c>
      <c r="AA52" s="25"/>
      <c r="AB52" s="3"/>
    </row>
    <row r="53" spans="1:28" ht="54" customHeight="1" x14ac:dyDescent="0.2">
      <c r="A53" s="43"/>
      <c r="B53" s="42"/>
      <c r="C53" s="41"/>
      <c r="D53" s="40"/>
      <c r="E53" s="39"/>
      <c r="F53" s="37"/>
      <c r="G53" s="37"/>
      <c r="H53" s="284" t="s">
        <v>87</v>
      </c>
      <c r="I53" s="285"/>
      <c r="J53" s="285"/>
      <c r="K53" s="285"/>
      <c r="L53" s="285"/>
      <c r="M53" s="286"/>
      <c r="N53" s="52">
        <v>608</v>
      </c>
      <c r="O53" s="51">
        <v>2</v>
      </c>
      <c r="P53" s="50">
        <v>3</v>
      </c>
      <c r="Q53" s="33" t="s">
        <v>86</v>
      </c>
      <c r="R53" s="48" t="s">
        <v>81</v>
      </c>
      <c r="S53" s="49" t="s">
        <v>8</v>
      </c>
      <c r="T53" s="48" t="s">
        <v>80</v>
      </c>
      <c r="U53" s="47" t="s">
        <v>6</v>
      </c>
      <c r="V53" s="46" t="s">
        <v>2</v>
      </c>
      <c r="W53" s="28"/>
      <c r="X53" s="45">
        <v>104800</v>
      </c>
      <c r="Y53" s="45">
        <v>108300</v>
      </c>
      <c r="Z53" s="157">
        <v>112100</v>
      </c>
      <c r="AA53" s="25"/>
      <c r="AB53" s="3"/>
    </row>
    <row r="54" spans="1:28" ht="47.25" customHeight="1" x14ac:dyDescent="0.2">
      <c r="A54" s="43"/>
      <c r="B54" s="42"/>
      <c r="C54" s="41"/>
      <c r="D54" s="40"/>
      <c r="E54" s="39"/>
      <c r="F54" s="38"/>
      <c r="G54" s="38"/>
      <c r="H54" s="37"/>
      <c r="I54" s="284" t="s">
        <v>85</v>
      </c>
      <c r="J54" s="285"/>
      <c r="K54" s="285"/>
      <c r="L54" s="285"/>
      <c r="M54" s="286"/>
      <c r="N54" s="52">
        <v>608</v>
      </c>
      <c r="O54" s="51">
        <v>2</v>
      </c>
      <c r="P54" s="50">
        <v>3</v>
      </c>
      <c r="Q54" s="33" t="s">
        <v>82</v>
      </c>
      <c r="R54" s="48" t="s">
        <v>81</v>
      </c>
      <c r="S54" s="49" t="s">
        <v>8</v>
      </c>
      <c r="T54" s="48" t="s">
        <v>80</v>
      </c>
      <c r="U54" s="47" t="s">
        <v>79</v>
      </c>
      <c r="V54" s="46" t="s">
        <v>2</v>
      </c>
      <c r="W54" s="28"/>
      <c r="X54" s="45">
        <f>X55+X56</f>
        <v>104800</v>
      </c>
      <c r="Y54" s="45">
        <f>Y55+Y56</f>
        <v>108300</v>
      </c>
      <c r="Z54" s="157">
        <f>Z55+Z56</f>
        <v>112100</v>
      </c>
      <c r="AA54" s="25"/>
      <c r="AB54" s="3"/>
    </row>
    <row r="55" spans="1:28" ht="35.25" customHeight="1" x14ac:dyDescent="0.2">
      <c r="A55" s="43"/>
      <c r="B55" s="42"/>
      <c r="C55" s="41"/>
      <c r="D55" s="40"/>
      <c r="E55" s="39"/>
      <c r="F55" s="38"/>
      <c r="G55" s="38"/>
      <c r="H55" s="38"/>
      <c r="I55" s="37"/>
      <c r="J55" s="287" t="s">
        <v>84</v>
      </c>
      <c r="K55" s="287"/>
      <c r="L55" s="287"/>
      <c r="M55" s="288"/>
      <c r="N55" s="52">
        <v>608</v>
      </c>
      <c r="O55" s="51">
        <v>2</v>
      </c>
      <c r="P55" s="50">
        <v>3</v>
      </c>
      <c r="Q55" s="33" t="s">
        <v>82</v>
      </c>
      <c r="R55" s="48" t="s">
        <v>81</v>
      </c>
      <c r="S55" s="49" t="s">
        <v>8</v>
      </c>
      <c r="T55" s="48" t="s">
        <v>80</v>
      </c>
      <c r="U55" s="47" t="s">
        <v>79</v>
      </c>
      <c r="V55" s="46" t="s">
        <v>83</v>
      </c>
      <c r="W55" s="28"/>
      <c r="X55" s="45">
        <v>97869</v>
      </c>
      <c r="Y55" s="45">
        <v>97869</v>
      </c>
      <c r="Z55" s="26">
        <v>97869</v>
      </c>
      <c r="AA55" s="25"/>
      <c r="AB55" s="3"/>
    </row>
    <row r="56" spans="1:28" ht="47.25" customHeight="1" x14ac:dyDescent="0.2">
      <c r="A56" s="43"/>
      <c r="B56" s="42"/>
      <c r="C56" s="41"/>
      <c r="D56" s="67"/>
      <c r="E56" s="66"/>
      <c r="F56" s="65"/>
      <c r="G56" s="65"/>
      <c r="H56" s="65"/>
      <c r="I56" s="65"/>
      <c r="J56" s="289" t="s">
        <v>33</v>
      </c>
      <c r="K56" s="289"/>
      <c r="L56" s="289"/>
      <c r="M56" s="290"/>
      <c r="N56" s="36">
        <v>608</v>
      </c>
      <c r="O56" s="35">
        <v>2</v>
      </c>
      <c r="P56" s="34">
        <v>3</v>
      </c>
      <c r="Q56" s="33" t="s">
        <v>82</v>
      </c>
      <c r="R56" s="31" t="s">
        <v>81</v>
      </c>
      <c r="S56" s="32" t="s">
        <v>8</v>
      </c>
      <c r="T56" s="31" t="s">
        <v>80</v>
      </c>
      <c r="U56" s="30" t="s">
        <v>79</v>
      </c>
      <c r="V56" s="29" t="s">
        <v>28</v>
      </c>
      <c r="W56" s="28"/>
      <c r="X56" s="27">
        <v>6931</v>
      </c>
      <c r="Y56" s="27">
        <v>10431</v>
      </c>
      <c r="Z56" s="26">
        <v>14231</v>
      </c>
      <c r="AA56" s="25"/>
      <c r="AB56" s="3"/>
    </row>
    <row r="57" spans="1:28" ht="46.5" customHeight="1" x14ac:dyDescent="0.2">
      <c r="A57" s="137"/>
      <c r="B57" s="138"/>
      <c r="C57" s="139"/>
      <c r="D57" s="227" t="s">
        <v>125</v>
      </c>
      <c r="E57" s="227"/>
      <c r="F57" s="227"/>
      <c r="G57" s="227"/>
      <c r="H57" s="227"/>
      <c r="I57" s="227"/>
      <c r="J57" s="227"/>
      <c r="K57" s="227"/>
      <c r="L57" s="227"/>
      <c r="M57" s="227" t="s">
        <v>131</v>
      </c>
      <c r="N57" s="242">
        <v>608</v>
      </c>
      <c r="O57" s="159">
        <v>3</v>
      </c>
      <c r="P57" s="160" t="s">
        <v>2</v>
      </c>
      <c r="Q57" s="146" t="s">
        <v>2</v>
      </c>
      <c r="R57" s="162" t="s">
        <v>2</v>
      </c>
      <c r="S57" s="163" t="s">
        <v>2</v>
      </c>
      <c r="T57" s="162" t="s">
        <v>2</v>
      </c>
      <c r="U57" s="164" t="s">
        <v>2</v>
      </c>
      <c r="V57" s="165" t="s">
        <v>2</v>
      </c>
      <c r="W57" s="151"/>
      <c r="X57" s="214">
        <v>213083.37</v>
      </c>
      <c r="Y57" s="264">
        <v>0</v>
      </c>
      <c r="Z57" s="264">
        <v>0</v>
      </c>
      <c r="AA57" s="154"/>
      <c r="AB57" s="155"/>
    </row>
    <row r="58" spans="1:28" ht="50.25" customHeight="1" x14ac:dyDescent="0.2">
      <c r="A58" s="43"/>
      <c r="B58" s="42"/>
      <c r="C58" s="41"/>
      <c r="D58" s="40"/>
      <c r="E58" s="306" t="s">
        <v>143</v>
      </c>
      <c r="F58" s="307"/>
      <c r="G58" s="307"/>
      <c r="H58" s="307"/>
      <c r="I58" s="307"/>
      <c r="J58" s="309"/>
      <c r="K58" s="309"/>
      <c r="L58" s="309"/>
      <c r="M58" s="310"/>
      <c r="N58" s="75">
        <v>608</v>
      </c>
      <c r="O58" s="74">
        <v>3</v>
      </c>
      <c r="P58" s="73">
        <v>10</v>
      </c>
      <c r="Q58" s="33" t="s">
        <v>2</v>
      </c>
      <c r="R58" s="71" t="s">
        <v>2</v>
      </c>
      <c r="S58" s="72" t="s">
        <v>2</v>
      </c>
      <c r="T58" s="71" t="s">
        <v>2</v>
      </c>
      <c r="U58" s="70" t="s">
        <v>2</v>
      </c>
      <c r="V58" s="69" t="s">
        <v>2</v>
      </c>
      <c r="W58" s="28"/>
      <c r="X58" s="27">
        <v>213083.37</v>
      </c>
      <c r="Y58" s="26">
        <v>0</v>
      </c>
      <c r="Z58" s="26">
        <v>0</v>
      </c>
      <c r="AA58" s="25"/>
      <c r="AB58" s="3"/>
    </row>
    <row r="59" spans="1:28" ht="83.25" customHeight="1" x14ac:dyDescent="0.2">
      <c r="A59" s="43"/>
      <c r="B59" s="42"/>
      <c r="C59" s="41"/>
      <c r="D59" s="40"/>
      <c r="E59" s="53"/>
      <c r="F59" s="284" t="s">
        <v>142</v>
      </c>
      <c r="G59" s="285"/>
      <c r="H59" s="285"/>
      <c r="I59" s="285"/>
      <c r="J59" s="285"/>
      <c r="K59" s="285"/>
      <c r="L59" s="285"/>
      <c r="M59" s="286"/>
      <c r="N59" s="52">
        <v>608</v>
      </c>
      <c r="O59" s="51">
        <v>3</v>
      </c>
      <c r="P59" s="50">
        <v>10</v>
      </c>
      <c r="Q59" s="33" t="s">
        <v>11</v>
      </c>
      <c r="R59" s="48" t="s">
        <v>10</v>
      </c>
      <c r="S59" s="49" t="s">
        <v>8</v>
      </c>
      <c r="T59" s="48" t="s">
        <v>7</v>
      </c>
      <c r="U59" s="47" t="s">
        <v>6</v>
      </c>
      <c r="V59" s="46" t="s">
        <v>2</v>
      </c>
      <c r="W59" s="28"/>
      <c r="X59" s="27">
        <v>213083.37</v>
      </c>
      <c r="Y59" s="26">
        <v>0</v>
      </c>
      <c r="Z59" s="26">
        <v>0</v>
      </c>
      <c r="AA59" s="25"/>
      <c r="AB59" s="3"/>
    </row>
    <row r="60" spans="1:28" ht="33.75" customHeight="1" x14ac:dyDescent="0.2">
      <c r="A60" s="43"/>
      <c r="B60" s="42"/>
      <c r="C60" s="41"/>
      <c r="D60" s="40"/>
      <c r="E60" s="39"/>
      <c r="F60" s="37"/>
      <c r="G60" s="284" t="s">
        <v>78</v>
      </c>
      <c r="H60" s="285"/>
      <c r="I60" s="285"/>
      <c r="J60" s="285"/>
      <c r="K60" s="285"/>
      <c r="L60" s="285"/>
      <c r="M60" s="286"/>
      <c r="N60" s="52">
        <v>608</v>
      </c>
      <c r="O60" s="51">
        <v>3</v>
      </c>
      <c r="P60" s="50">
        <v>10</v>
      </c>
      <c r="Q60" s="33" t="s">
        <v>77</v>
      </c>
      <c r="R60" s="48" t="s">
        <v>10</v>
      </c>
      <c r="S60" s="49" t="s">
        <v>4</v>
      </c>
      <c r="T60" s="48" t="s">
        <v>7</v>
      </c>
      <c r="U60" s="47" t="s">
        <v>6</v>
      </c>
      <c r="V60" s="46" t="s">
        <v>2</v>
      </c>
      <c r="W60" s="28"/>
      <c r="X60" s="27">
        <v>213083.37</v>
      </c>
      <c r="Y60" s="26">
        <v>0</v>
      </c>
      <c r="Z60" s="26">
        <v>0</v>
      </c>
      <c r="AA60" s="25"/>
      <c r="AB60" s="3"/>
    </row>
    <row r="61" spans="1:28" ht="51" customHeight="1" x14ac:dyDescent="0.2">
      <c r="A61" s="43"/>
      <c r="B61" s="42"/>
      <c r="C61" s="41"/>
      <c r="D61" s="40"/>
      <c r="E61" s="39"/>
      <c r="F61" s="38"/>
      <c r="G61" s="37"/>
      <c r="H61" s="284" t="s">
        <v>76</v>
      </c>
      <c r="I61" s="285"/>
      <c r="J61" s="285"/>
      <c r="K61" s="285"/>
      <c r="L61" s="285"/>
      <c r="M61" s="286"/>
      <c r="N61" s="52">
        <v>608</v>
      </c>
      <c r="O61" s="51">
        <v>3</v>
      </c>
      <c r="P61" s="50">
        <v>10</v>
      </c>
      <c r="Q61" s="33" t="s">
        <v>75</v>
      </c>
      <c r="R61" s="48" t="s">
        <v>10</v>
      </c>
      <c r="S61" s="49" t="s">
        <v>4</v>
      </c>
      <c r="T61" s="48" t="s">
        <v>9</v>
      </c>
      <c r="U61" s="47" t="s">
        <v>6</v>
      </c>
      <c r="V61" s="46" t="s">
        <v>2</v>
      </c>
      <c r="W61" s="28"/>
      <c r="X61" s="27">
        <v>213083.37</v>
      </c>
      <c r="Y61" s="26">
        <v>0</v>
      </c>
      <c r="Z61" s="26">
        <v>0</v>
      </c>
      <c r="AA61" s="25"/>
      <c r="AB61" s="3"/>
    </row>
    <row r="62" spans="1:28" ht="47.25" customHeight="1" x14ac:dyDescent="0.2">
      <c r="A62" s="43"/>
      <c r="B62" s="42"/>
      <c r="C62" s="41"/>
      <c r="D62" s="40"/>
      <c r="E62" s="39"/>
      <c r="F62" s="38"/>
      <c r="G62" s="38"/>
      <c r="H62" s="37"/>
      <c r="I62" s="284" t="s">
        <v>74</v>
      </c>
      <c r="J62" s="285"/>
      <c r="K62" s="285"/>
      <c r="L62" s="285"/>
      <c r="M62" s="286"/>
      <c r="N62" s="52">
        <v>608</v>
      </c>
      <c r="O62" s="51">
        <v>3</v>
      </c>
      <c r="P62" s="50">
        <v>10</v>
      </c>
      <c r="Q62" s="33" t="s">
        <v>73</v>
      </c>
      <c r="R62" s="48" t="s">
        <v>10</v>
      </c>
      <c r="S62" s="49" t="s">
        <v>4</v>
      </c>
      <c r="T62" s="48" t="s">
        <v>9</v>
      </c>
      <c r="U62" s="47" t="s">
        <v>72</v>
      </c>
      <c r="V62" s="46" t="s">
        <v>2</v>
      </c>
      <c r="W62" s="28"/>
      <c r="X62" s="27">
        <v>213083.37</v>
      </c>
      <c r="Y62" s="26">
        <v>0</v>
      </c>
      <c r="Z62" s="26">
        <v>0</v>
      </c>
      <c r="AA62" s="25"/>
      <c r="AB62" s="3"/>
    </row>
    <row r="63" spans="1:28" ht="47.25" customHeight="1" x14ac:dyDescent="0.2">
      <c r="A63" s="43"/>
      <c r="B63" s="42"/>
      <c r="C63" s="41"/>
      <c r="D63" s="67"/>
      <c r="E63" s="66"/>
      <c r="F63" s="65"/>
      <c r="G63" s="65"/>
      <c r="H63" s="65"/>
      <c r="I63" s="64"/>
      <c r="J63" s="289" t="s">
        <v>33</v>
      </c>
      <c r="K63" s="289"/>
      <c r="L63" s="289"/>
      <c r="M63" s="290"/>
      <c r="N63" s="36">
        <v>608</v>
      </c>
      <c r="O63" s="35">
        <v>3</v>
      </c>
      <c r="P63" s="34">
        <v>10</v>
      </c>
      <c r="Q63" s="33" t="s">
        <v>73</v>
      </c>
      <c r="R63" s="31" t="s">
        <v>10</v>
      </c>
      <c r="S63" s="32" t="s">
        <v>4</v>
      </c>
      <c r="T63" s="31" t="s">
        <v>9</v>
      </c>
      <c r="U63" s="30" t="s">
        <v>72</v>
      </c>
      <c r="V63" s="29" t="s">
        <v>28</v>
      </c>
      <c r="W63" s="28"/>
      <c r="X63" s="27">
        <v>213083.37</v>
      </c>
      <c r="Y63" s="27">
        <v>0</v>
      </c>
      <c r="Z63" s="26">
        <v>0</v>
      </c>
      <c r="AA63" s="25"/>
      <c r="AB63" s="3"/>
    </row>
    <row r="64" spans="1:28" ht="23.25" customHeight="1" x14ac:dyDescent="0.2">
      <c r="A64" s="43"/>
      <c r="B64" s="42"/>
      <c r="C64" s="41"/>
      <c r="D64" s="300" t="s">
        <v>71</v>
      </c>
      <c r="E64" s="301"/>
      <c r="F64" s="301"/>
      <c r="G64" s="301"/>
      <c r="H64" s="301"/>
      <c r="I64" s="301"/>
      <c r="J64" s="304"/>
      <c r="K64" s="304"/>
      <c r="L64" s="304"/>
      <c r="M64" s="305"/>
      <c r="N64" s="63">
        <v>608</v>
      </c>
      <c r="O64" s="62">
        <v>4</v>
      </c>
      <c r="P64" s="61" t="s">
        <v>2</v>
      </c>
      <c r="Q64" s="33" t="s">
        <v>2</v>
      </c>
      <c r="R64" s="59" t="s">
        <v>2</v>
      </c>
      <c r="S64" s="60" t="s">
        <v>2</v>
      </c>
      <c r="T64" s="59" t="s">
        <v>2</v>
      </c>
      <c r="U64" s="58" t="s">
        <v>2</v>
      </c>
      <c r="V64" s="57" t="s">
        <v>2</v>
      </c>
      <c r="W64" s="28"/>
      <c r="X64" s="77">
        <f>X70+X71+X73</f>
        <v>1749201</v>
      </c>
      <c r="Y64" s="262">
        <v>1781723.96</v>
      </c>
      <c r="Z64" s="262">
        <f>Z65+Z76</f>
        <v>4560128.6399999997</v>
      </c>
      <c r="AA64" s="25"/>
      <c r="AB64" s="3"/>
    </row>
    <row r="65" spans="1:50" ht="23.25" customHeight="1" x14ac:dyDescent="0.2">
      <c r="A65" s="43"/>
      <c r="B65" s="42"/>
      <c r="C65" s="41"/>
      <c r="D65" s="54"/>
      <c r="E65" s="306" t="s">
        <v>70</v>
      </c>
      <c r="F65" s="307"/>
      <c r="G65" s="307"/>
      <c r="H65" s="307"/>
      <c r="I65" s="307"/>
      <c r="J65" s="307"/>
      <c r="K65" s="307"/>
      <c r="L65" s="307"/>
      <c r="M65" s="308"/>
      <c r="N65" s="52">
        <v>608</v>
      </c>
      <c r="O65" s="51">
        <v>4</v>
      </c>
      <c r="P65" s="50">
        <v>9</v>
      </c>
      <c r="Q65" s="33" t="s">
        <v>2</v>
      </c>
      <c r="R65" s="48" t="s">
        <v>2</v>
      </c>
      <c r="S65" s="49" t="s">
        <v>2</v>
      </c>
      <c r="T65" s="48" t="s">
        <v>2</v>
      </c>
      <c r="U65" s="47" t="s">
        <v>2</v>
      </c>
      <c r="V65" s="46" t="s">
        <v>2</v>
      </c>
      <c r="W65" s="28"/>
      <c r="X65" s="45">
        <v>1749201</v>
      </c>
      <c r="Y65" s="157">
        <v>1781723.96</v>
      </c>
      <c r="Z65" s="157">
        <f>Z67+Z72</f>
        <v>4197128.6399999997</v>
      </c>
      <c r="AA65" s="25"/>
      <c r="AB65" s="3"/>
    </row>
    <row r="66" spans="1:50" ht="78.75" customHeight="1" x14ac:dyDescent="0.2">
      <c r="A66" s="43"/>
      <c r="B66" s="42"/>
      <c r="C66" s="41"/>
      <c r="D66" s="40"/>
      <c r="E66" s="53"/>
      <c r="F66" s="284" t="s">
        <v>142</v>
      </c>
      <c r="G66" s="285"/>
      <c r="H66" s="285"/>
      <c r="I66" s="285"/>
      <c r="J66" s="285"/>
      <c r="K66" s="285"/>
      <c r="L66" s="285"/>
      <c r="M66" s="286"/>
      <c r="N66" s="52">
        <v>608</v>
      </c>
      <c r="O66" s="51">
        <v>4</v>
      </c>
      <c r="P66" s="50">
        <v>9</v>
      </c>
      <c r="Q66" s="33" t="s">
        <v>11</v>
      </c>
      <c r="R66" s="48" t="s">
        <v>10</v>
      </c>
      <c r="S66" s="49" t="s">
        <v>8</v>
      </c>
      <c r="T66" s="48" t="s">
        <v>7</v>
      </c>
      <c r="U66" s="47" t="s">
        <v>6</v>
      </c>
      <c r="V66" s="46" t="s">
        <v>2</v>
      </c>
      <c r="W66" s="28"/>
      <c r="X66" s="45">
        <v>1749201</v>
      </c>
      <c r="Y66" s="157">
        <v>1781723.96</v>
      </c>
      <c r="Z66" s="157">
        <f>Z67+Z72</f>
        <v>4197128.6399999997</v>
      </c>
      <c r="AA66" s="25"/>
      <c r="AB66" s="3"/>
    </row>
    <row r="67" spans="1:50" ht="38.25" customHeight="1" x14ac:dyDescent="0.2">
      <c r="A67" s="43"/>
      <c r="B67" s="42"/>
      <c r="C67" s="41"/>
      <c r="D67" s="40"/>
      <c r="E67" s="39"/>
      <c r="F67" s="37"/>
      <c r="G67" s="284" t="s">
        <v>69</v>
      </c>
      <c r="H67" s="285"/>
      <c r="I67" s="285"/>
      <c r="J67" s="285"/>
      <c r="K67" s="285"/>
      <c r="L67" s="285"/>
      <c r="M67" s="286"/>
      <c r="N67" s="52">
        <v>608</v>
      </c>
      <c r="O67" s="51">
        <v>4</v>
      </c>
      <c r="P67" s="50">
        <v>9</v>
      </c>
      <c r="Q67" s="33" t="s">
        <v>68</v>
      </c>
      <c r="R67" s="48" t="s">
        <v>10</v>
      </c>
      <c r="S67" s="49" t="s">
        <v>14</v>
      </c>
      <c r="T67" s="48" t="s">
        <v>7</v>
      </c>
      <c r="U67" s="47" t="s">
        <v>6</v>
      </c>
      <c r="V67" s="46" t="s">
        <v>2</v>
      </c>
      <c r="W67" s="28"/>
      <c r="X67" s="45">
        <v>1749201</v>
      </c>
      <c r="Y67" s="157">
        <v>1781723.96</v>
      </c>
      <c r="Z67" s="157">
        <v>1734128.6399999999</v>
      </c>
      <c r="AA67" s="25"/>
      <c r="AB67" s="3"/>
    </row>
    <row r="68" spans="1:50" ht="47.25" customHeight="1" x14ac:dyDescent="0.2">
      <c r="A68" s="43"/>
      <c r="B68" s="42"/>
      <c r="C68" s="41"/>
      <c r="D68" s="40"/>
      <c r="E68" s="39"/>
      <c r="F68" s="38"/>
      <c r="G68" s="37"/>
      <c r="H68" s="284" t="s">
        <v>67</v>
      </c>
      <c r="I68" s="285"/>
      <c r="J68" s="285"/>
      <c r="K68" s="285"/>
      <c r="L68" s="285"/>
      <c r="M68" s="286"/>
      <c r="N68" s="52">
        <v>608</v>
      </c>
      <c r="O68" s="51">
        <v>4</v>
      </c>
      <c r="P68" s="50">
        <v>9</v>
      </c>
      <c r="Q68" s="33" t="s">
        <v>66</v>
      </c>
      <c r="R68" s="48" t="s">
        <v>10</v>
      </c>
      <c r="S68" s="49" t="s">
        <v>14</v>
      </c>
      <c r="T68" s="48" t="s">
        <v>44</v>
      </c>
      <c r="U68" s="47" t="s">
        <v>6</v>
      </c>
      <c r="V68" s="46" t="s">
        <v>2</v>
      </c>
      <c r="W68" s="28"/>
      <c r="X68" s="27">
        <v>484700</v>
      </c>
      <c r="Y68" s="157">
        <v>684700</v>
      </c>
      <c r="Z68" s="157">
        <v>684700</v>
      </c>
      <c r="AA68" s="25"/>
      <c r="AB68" s="3"/>
    </row>
    <row r="69" spans="1:50" ht="43.5" customHeight="1" x14ac:dyDescent="0.2">
      <c r="A69" s="43"/>
      <c r="B69" s="42"/>
      <c r="C69" s="41"/>
      <c r="D69" s="40"/>
      <c r="E69" s="39"/>
      <c r="F69" s="38"/>
      <c r="G69" s="38"/>
      <c r="H69" s="37"/>
      <c r="I69" s="284" t="s">
        <v>65</v>
      </c>
      <c r="J69" s="285"/>
      <c r="K69" s="285"/>
      <c r="L69" s="285"/>
      <c r="M69" s="286"/>
      <c r="N69" s="52">
        <v>608</v>
      </c>
      <c r="O69" s="51">
        <v>4</v>
      </c>
      <c r="P69" s="50">
        <v>9</v>
      </c>
      <c r="Q69" s="33" t="s">
        <v>64</v>
      </c>
      <c r="R69" s="48" t="s">
        <v>10</v>
      </c>
      <c r="S69" s="49" t="s">
        <v>14</v>
      </c>
      <c r="T69" s="48" t="s">
        <v>44</v>
      </c>
      <c r="U69" s="47" t="s">
        <v>63</v>
      </c>
      <c r="V69" s="46" t="s">
        <v>2</v>
      </c>
      <c r="W69" s="28"/>
      <c r="X69" s="27">
        <v>484700</v>
      </c>
      <c r="Y69" s="157">
        <v>684700</v>
      </c>
      <c r="Z69" s="157">
        <v>684700</v>
      </c>
      <c r="AA69" s="25"/>
      <c r="AB69" s="3"/>
    </row>
    <row r="70" spans="1:50" ht="47.25" customHeight="1" x14ac:dyDescent="0.2">
      <c r="A70" s="43"/>
      <c r="B70" s="42"/>
      <c r="C70" s="41"/>
      <c r="D70" s="40"/>
      <c r="E70" s="39"/>
      <c r="F70" s="38"/>
      <c r="G70" s="38"/>
      <c r="H70" s="65"/>
      <c r="I70" s="64"/>
      <c r="J70" s="289" t="s">
        <v>33</v>
      </c>
      <c r="K70" s="289"/>
      <c r="L70" s="289"/>
      <c r="M70" s="290"/>
      <c r="N70" s="36">
        <v>608</v>
      </c>
      <c r="O70" s="35">
        <v>4</v>
      </c>
      <c r="P70" s="34">
        <v>9</v>
      </c>
      <c r="Q70" s="33" t="s">
        <v>64</v>
      </c>
      <c r="R70" s="31" t="s">
        <v>10</v>
      </c>
      <c r="S70" s="32" t="s">
        <v>14</v>
      </c>
      <c r="T70" s="31" t="s">
        <v>44</v>
      </c>
      <c r="U70" s="30" t="s">
        <v>63</v>
      </c>
      <c r="V70" s="29" t="s">
        <v>28</v>
      </c>
      <c r="W70" s="28"/>
      <c r="X70" s="27">
        <v>484700</v>
      </c>
      <c r="Y70" s="157">
        <v>684700</v>
      </c>
      <c r="Z70" s="157">
        <v>684700</v>
      </c>
      <c r="AA70" s="25"/>
      <c r="AB70" s="3"/>
    </row>
    <row r="71" spans="1:50" ht="47.25" customHeight="1" x14ac:dyDescent="0.2">
      <c r="A71" s="43"/>
      <c r="B71" s="42"/>
      <c r="C71" s="41"/>
      <c r="D71" s="255"/>
      <c r="E71" s="254"/>
      <c r="F71" s="38"/>
      <c r="G71" s="38"/>
      <c r="H71" s="251"/>
      <c r="I71" s="253"/>
      <c r="J71" s="289" t="s">
        <v>65</v>
      </c>
      <c r="K71" s="289"/>
      <c r="L71" s="289"/>
      <c r="M71" s="290"/>
      <c r="N71" s="36">
        <v>608</v>
      </c>
      <c r="O71" s="35">
        <v>4</v>
      </c>
      <c r="P71" s="34">
        <v>9</v>
      </c>
      <c r="Q71" s="33" t="s">
        <v>64</v>
      </c>
      <c r="R71" s="31" t="s">
        <v>10</v>
      </c>
      <c r="S71" s="32" t="s">
        <v>14</v>
      </c>
      <c r="T71" s="31" t="s">
        <v>44</v>
      </c>
      <c r="U71" s="30" t="s">
        <v>138</v>
      </c>
      <c r="V71" s="29"/>
      <c r="W71" s="28"/>
      <c r="X71" s="27">
        <v>0</v>
      </c>
      <c r="Y71" s="157"/>
      <c r="Z71" s="157"/>
      <c r="AA71" s="25"/>
      <c r="AB71" s="3"/>
    </row>
    <row r="72" spans="1:50" ht="47.25" customHeight="1" x14ac:dyDescent="0.2">
      <c r="A72" s="43"/>
      <c r="B72" s="42"/>
      <c r="C72" s="41"/>
      <c r="D72" s="255"/>
      <c r="E72" s="254"/>
      <c r="F72" s="38"/>
      <c r="G72" s="38"/>
      <c r="H72" s="251"/>
      <c r="I72" s="253"/>
      <c r="J72" s="289" t="s">
        <v>33</v>
      </c>
      <c r="K72" s="289"/>
      <c r="L72" s="289"/>
      <c r="M72" s="290"/>
      <c r="N72" s="36">
        <v>608</v>
      </c>
      <c r="O72" s="35">
        <v>4</v>
      </c>
      <c r="P72" s="34">
        <v>9</v>
      </c>
      <c r="Q72" s="33" t="s">
        <v>64</v>
      </c>
      <c r="R72" s="31" t="s">
        <v>10</v>
      </c>
      <c r="S72" s="32" t="s">
        <v>14</v>
      </c>
      <c r="T72" s="31" t="s">
        <v>44</v>
      </c>
      <c r="U72" s="30" t="s">
        <v>138</v>
      </c>
      <c r="V72" s="29" t="s">
        <v>28</v>
      </c>
      <c r="W72" s="28"/>
      <c r="X72" s="27">
        <v>0</v>
      </c>
      <c r="Y72" s="157"/>
      <c r="Z72" s="157">
        <v>2463000</v>
      </c>
      <c r="AA72" s="25"/>
      <c r="AB72" s="3"/>
    </row>
    <row r="73" spans="1:50" ht="47.25" customHeight="1" x14ac:dyDescent="0.2">
      <c r="A73" s="43"/>
      <c r="B73" s="42"/>
      <c r="C73" s="41"/>
      <c r="D73" s="40"/>
      <c r="E73" s="39"/>
      <c r="F73" s="38"/>
      <c r="G73" s="38"/>
      <c r="H73" s="284" t="s">
        <v>62</v>
      </c>
      <c r="I73" s="285"/>
      <c r="J73" s="311"/>
      <c r="K73" s="311"/>
      <c r="L73" s="311"/>
      <c r="M73" s="312"/>
      <c r="N73" s="75">
        <v>608</v>
      </c>
      <c r="O73" s="74">
        <v>4</v>
      </c>
      <c r="P73" s="73">
        <v>9</v>
      </c>
      <c r="Q73" s="135" t="s">
        <v>61</v>
      </c>
      <c r="R73" s="71" t="s">
        <v>10</v>
      </c>
      <c r="S73" s="72" t="s">
        <v>14</v>
      </c>
      <c r="T73" s="71" t="s">
        <v>58</v>
      </c>
      <c r="U73" s="70" t="s">
        <v>6</v>
      </c>
      <c r="V73" s="69" t="s">
        <v>2</v>
      </c>
      <c r="W73" s="136"/>
      <c r="X73" s="27">
        <v>1264501</v>
      </c>
      <c r="Y73" s="157">
        <v>1097023.96</v>
      </c>
      <c r="Z73" s="157">
        <v>1049428.6399999999</v>
      </c>
      <c r="AA73" s="25"/>
      <c r="AB73" s="3"/>
    </row>
    <row r="74" spans="1:50" ht="38.25" customHeight="1" x14ac:dyDescent="0.2">
      <c r="A74" s="43"/>
      <c r="B74" s="42"/>
      <c r="C74" s="41"/>
      <c r="D74" s="40"/>
      <c r="E74" s="39"/>
      <c r="F74" s="38"/>
      <c r="G74" s="38"/>
      <c r="H74" s="37"/>
      <c r="I74" s="284" t="s">
        <v>60</v>
      </c>
      <c r="J74" s="285"/>
      <c r="K74" s="285"/>
      <c r="L74" s="285"/>
      <c r="M74" s="286"/>
      <c r="N74" s="52">
        <v>608</v>
      </c>
      <c r="O74" s="51">
        <v>4</v>
      </c>
      <c r="P74" s="50">
        <v>9</v>
      </c>
      <c r="Q74" s="33" t="s">
        <v>59</v>
      </c>
      <c r="R74" s="48" t="s">
        <v>10</v>
      </c>
      <c r="S74" s="49" t="s">
        <v>14</v>
      </c>
      <c r="T74" s="48" t="s">
        <v>58</v>
      </c>
      <c r="U74" s="47" t="s">
        <v>57</v>
      </c>
      <c r="V74" s="46" t="s">
        <v>2</v>
      </c>
      <c r="W74" s="28"/>
      <c r="X74" s="27">
        <v>1264501</v>
      </c>
      <c r="Y74" s="157">
        <v>1097023.96</v>
      </c>
      <c r="Z74" s="157">
        <v>1049428.6399999999</v>
      </c>
      <c r="AA74" s="25"/>
      <c r="AB74" s="3"/>
    </row>
    <row r="75" spans="1:50" ht="47.25" customHeight="1" x14ac:dyDescent="0.2">
      <c r="A75" s="43"/>
      <c r="B75" s="131"/>
      <c r="C75" s="132"/>
      <c r="D75" s="67"/>
      <c r="E75" s="66"/>
      <c r="F75" s="65"/>
      <c r="G75" s="65"/>
      <c r="H75" s="65"/>
      <c r="I75" s="64"/>
      <c r="J75" s="287" t="s">
        <v>33</v>
      </c>
      <c r="K75" s="287"/>
      <c r="L75" s="287"/>
      <c r="M75" s="288"/>
      <c r="N75" s="52">
        <v>608</v>
      </c>
      <c r="O75" s="51">
        <v>4</v>
      </c>
      <c r="P75" s="50">
        <v>9</v>
      </c>
      <c r="Q75" s="133" t="s">
        <v>59</v>
      </c>
      <c r="R75" s="48" t="s">
        <v>10</v>
      </c>
      <c r="S75" s="49" t="s">
        <v>14</v>
      </c>
      <c r="T75" s="48" t="s">
        <v>58</v>
      </c>
      <c r="U75" s="47" t="s">
        <v>57</v>
      </c>
      <c r="V75" s="46" t="s">
        <v>28</v>
      </c>
      <c r="W75" s="134"/>
      <c r="X75" s="45">
        <v>1264501</v>
      </c>
      <c r="Y75" s="269">
        <v>1097023.96</v>
      </c>
      <c r="Z75" s="269">
        <v>1049428.6399999999</v>
      </c>
      <c r="AA75" s="25"/>
      <c r="AB75" s="3"/>
    </row>
    <row r="76" spans="1:50" s="282" customFormat="1" ht="35.25" customHeight="1" x14ac:dyDescent="0.2">
      <c r="A76" s="276"/>
      <c r="B76" s="277"/>
      <c r="C76" s="278"/>
      <c r="D76" s="266"/>
      <c r="E76" s="300" t="s">
        <v>149</v>
      </c>
      <c r="F76" s="300"/>
      <c r="G76" s="300"/>
      <c r="H76" s="300"/>
      <c r="I76" s="300"/>
      <c r="J76" s="300"/>
      <c r="K76" s="300"/>
      <c r="L76" s="300"/>
      <c r="M76" s="314"/>
      <c r="N76" s="209">
        <v>608</v>
      </c>
      <c r="O76" s="210">
        <v>4</v>
      </c>
      <c r="P76" s="117">
        <v>12</v>
      </c>
      <c r="Q76" s="267" t="s">
        <v>2</v>
      </c>
      <c r="R76" s="48" t="s">
        <v>10</v>
      </c>
      <c r="S76" s="49">
        <v>0</v>
      </c>
      <c r="T76" s="48" t="s">
        <v>7</v>
      </c>
      <c r="U76" s="47" t="s">
        <v>6</v>
      </c>
      <c r="V76" s="118" t="s">
        <v>2</v>
      </c>
      <c r="W76" s="268"/>
      <c r="X76" s="214">
        <v>0</v>
      </c>
      <c r="Y76" s="262">
        <v>0</v>
      </c>
      <c r="Z76" s="262">
        <v>363000</v>
      </c>
      <c r="AA76" s="279"/>
      <c r="AB76" s="280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</row>
    <row r="77" spans="1:50" s="274" customFormat="1" ht="28.5" customHeight="1" x14ac:dyDescent="0.2">
      <c r="A77" s="271"/>
      <c r="B77" s="42"/>
      <c r="C77" s="41"/>
      <c r="D77" s="266"/>
      <c r="E77" s="306" t="s">
        <v>151</v>
      </c>
      <c r="F77" s="306"/>
      <c r="G77" s="306"/>
      <c r="H77" s="306"/>
      <c r="I77" s="306"/>
      <c r="J77" s="306"/>
      <c r="K77" s="306"/>
      <c r="L77" s="306"/>
      <c r="M77" s="315"/>
      <c r="N77" s="36">
        <v>608</v>
      </c>
      <c r="O77" s="35">
        <v>4</v>
      </c>
      <c r="P77" s="34">
        <v>12</v>
      </c>
      <c r="Q77" s="33" t="s">
        <v>2</v>
      </c>
      <c r="R77" s="48" t="s">
        <v>10</v>
      </c>
      <c r="S77" s="49">
        <v>3</v>
      </c>
      <c r="T77" s="48" t="s">
        <v>7</v>
      </c>
      <c r="U77" s="47" t="s">
        <v>6</v>
      </c>
      <c r="V77" s="29" t="s">
        <v>2</v>
      </c>
      <c r="W77" s="28"/>
      <c r="X77" s="27">
        <v>0</v>
      </c>
      <c r="Y77" s="157">
        <v>0</v>
      </c>
      <c r="Z77" s="157">
        <v>363000</v>
      </c>
      <c r="AA77" s="272"/>
      <c r="AB77" s="273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5"/>
      <c r="AX77" s="275"/>
    </row>
    <row r="78" spans="1:50" s="274" customFormat="1" ht="43.5" customHeight="1" x14ac:dyDescent="0.2">
      <c r="A78" s="271"/>
      <c r="B78" s="42"/>
      <c r="C78" s="41"/>
      <c r="D78" s="266"/>
      <c r="E78" s="306" t="s">
        <v>150</v>
      </c>
      <c r="F78" s="306"/>
      <c r="G78" s="306"/>
      <c r="H78" s="306"/>
      <c r="I78" s="306"/>
      <c r="J78" s="306"/>
      <c r="K78" s="306"/>
      <c r="L78" s="306"/>
      <c r="M78" s="315"/>
      <c r="N78" s="36">
        <v>608</v>
      </c>
      <c r="O78" s="35">
        <v>4</v>
      </c>
      <c r="P78" s="34">
        <v>12</v>
      </c>
      <c r="Q78" s="33" t="s">
        <v>2</v>
      </c>
      <c r="R78" s="35" t="s">
        <v>10</v>
      </c>
      <c r="S78" s="32" t="s">
        <v>152</v>
      </c>
      <c r="T78" s="31">
        <v>3</v>
      </c>
      <c r="U78" s="283" t="s">
        <v>6</v>
      </c>
      <c r="V78" s="29" t="s">
        <v>2</v>
      </c>
      <c r="W78" s="28"/>
      <c r="X78" s="27">
        <v>0</v>
      </c>
      <c r="Y78" s="157">
        <v>0</v>
      </c>
      <c r="Z78" s="157">
        <v>363000</v>
      </c>
      <c r="AA78" s="272"/>
      <c r="AB78" s="273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</row>
    <row r="79" spans="1:50" s="274" customFormat="1" ht="117.75" customHeight="1" x14ac:dyDescent="0.2">
      <c r="A79" s="271"/>
      <c r="B79" s="42"/>
      <c r="C79" s="41"/>
      <c r="D79" s="266"/>
      <c r="E79" s="306" t="s">
        <v>153</v>
      </c>
      <c r="F79" s="306"/>
      <c r="G79" s="306"/>
      <c r="H79" s="306"/>
      <c r="I79" s="306"/>
      <c r="J79" s="306"/>
      <c r="K79" s="306"/>
      <c r="L79" s="306"/>
      <c r="M79" s="315"/>
      <c r="N79" s="36">
        <v>608</v>
      </c>
      <c r="O79" s="35">
        <v>4</v>
      </c>
      <c r="P79" s="34">
        <v>12</v>
      </c>
      <c r="Q79" s="33" t="s">
        <v>2</v>
      </c>
      <c r="R79" s="35">
        <v>85</v>
      </c>
      <c r="S79" s="32">
        <v>3</v>
      </c>
      <c r="T79" s="31">
        <v>3</v>
      </c>
      <c r="U79" s="283" t="s">
        <v>154</v>
      </c>
      <c r="V79" s="29" t="s">
        <v>2</v>
      </c>
      <c r="W79" s="28"/>
      <c r="X79" s="27">
        <v>0</v>
      </c>
      <c r="Y79" s="157">
        <v>0</v>
      </c>
      <c r="Z79" s="157">
        <v>363000</v>
      </c>
      <c r="AA79" s="272"/>
      <c r="AB79" s="273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  <c r="AX79" s="275"/>
    </row>
    <row r="80" spans="1:50" s="274" customFormat="1" ht="54.75" customHeight="1" x14ac:dyDescent="0.2">
      <c r="A80" s="271"/>
      <c r="B80" s="42"/>
      <c r="C80" s="41"/>
      <c r="D80" s="266"/>
      <c r="E80" s="306" t="s">
        <v>33</v>
      </c>
      <c r="F80" s="306"/>
      <c r="G80" s="306"/>
      <c r="H80" s="306"/>
      <c r="I80" s="306"/>
      <c r="J80" s="306"/>
      <c r="K80" s="306"/>
      <c r="L80" s="306"/>
      <c r="M80" s="315"/>
      <c r="N80" s="36">
        <v>608</v>
      </c>
      <c r="O80" s="35">
        <v>4</v>
      </c>
      <c r="P80" s="34">
        <v>12</v>
      </c>
      <c r="Q80" s="33" t="s">
        <v>2</v>
      </c>
      <c r="R80" s="35">
        <v>85</v>
      </c>
      <c r="S80" s="32">
        <v>3</v>
      </c>
      <c r="T80" s="31">
        <v>3</v>
      </c>
      <c r="U80" s="283" t="s">
        <v>154</v>
      </c>
      <c r="V80" s="29">
        <v>240</v>
      </c>
      <c r="W80" s="28"/>
      <c r="X80" s="27">
        <v>0</v>
      </c>
      <c r="Y80" s="157">
        <v>0</v>
      </c>
      <c r="Z80" s="157">
        <v>363000</v>
      </c>
      <c r="AA80" s="272"/>
      <c r="AB80" s="273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</row>
    <row r="81" spans="1:28" ht="31.5" customHeight="1" x14ac:dyDescent="0.2">
      <c r="A81" s="43"/>
      <c r="B81" s="270"/>
      <c r="C81" s="85"/>
      <c r="D81" s="313" t="s">
        <v>56</v>
      </c>
      <c r="E81" s="304"/>
      <c r="F81" s="304"/>
      <c r="G81" s="304"/>
      <c r="H81" s="304"/>
      <c r="I81" s="304"/>
      <c r="J81" s="304"/>
      <c r="K81" s="304"/>
      <c r="L81" s="304"/>
      <c r="M81" s="305"/>
      <c r="N81" s="63">
        <v>608</v>
      </c>
      <c r="O81" s="62">
        <v>5</v>
      </c>
      <c r="P81" s="61" t="s">
        <v>2</v>
      </c>
      <c r="Q81" s="135" t="s">
        <v>2</v>
      </c>
      <c r="R81" s="59" t="s">
        <v>2</v>
      </c>
      <c r="S81" s="60" t="s">
        <v>2</v>
      </c>
      <c r="T81" s="59" t="s">
        <v>2</v>
      </c>
      <c r="U81" s="58" t="s">
        <v>2</v>
      </c>
      <c r="V81" s="57" t="s">
        <v>2</v>
      </c>
      <c r="W81" s="136"/>
      <c r="X81" s="56">
        <v>81000</v>
      </c>
      <c r="Y81" s="56">
        <v>21000</v>
      </c>
      <c r="Z81" s="55">
        <v>21000</v>
      </c>
      <c r="AA81" s="25"/>
      <c r="AB81" s="3"/>
    </row>
    <row r="82" spans="1:28" ht="23.25" customHeight="1" x14ac:dyDescent="0.2">
      <c r="A82" s="43"/>
      <c r="B82" s="42"/>
      <c r="C82" s="41"/>
      <c r="D82" s="54"/>
      <c r="E82" s="306" t="s">
        <v>55</v>
      </c>
      <c r="F82" s="307"/>
      <c r="G82" s="307"/>
      <c r="H82" s="307"/>
      <c r="I82" s="307"/>
      <c r="J82" s="307"/>
      <c r="K82" s="307"/>
      <c r="L82" s="307"/>
      <c r="M82" s="308"/>
      <c r="N82" s="52">
        <v>608</v>
      </c>
      <c r="O82" s="51">
        <v>5</v>
      </c>
      <c r="P82" s="50">
        <v>1</v>
      </c>
      <c r="Q82" s="33" t="s">
        <v>2</v>
      </c>
      <c r="R82" s="48" t="s">
        <v>2</v>
      </c>
      <c r="S82" s="49" t="s">
        <v>2</v>
      </c>
      <c r="T82" s="48" t="s">
        <v>2</v>
      </c>
      <c r="U82" s="47" t="s">
        <v>2</v>
      </c>
      <c r="V82" s="46" t="s">
        <v>2</v>
      </c>
      <c r="W82" s="28"/>
      <c r="X82" s="45">
        <v>21000</v>
      </c>
      <c r="Y82" s="45">
        <v>21000</v>
      </c>
      <c r="Z82" s="26">
        <v>21000</v>
      </c>
      <c r="AA82" s="25"/>
      <c r="AB82" s="3"/>
    </row>
    <row r="83" spans="1:28" ht="78.75" customHeight="1" x14ac:dyDescent="0.2">
      <c r="A83" s="43"/>
      <c r="B83" s="42"/>
      <c r="C83" s="41"/>
      <c r="D83" s="40"/>
      <c r="E83" s="53"/>
      <c r="F83" s="284" t="s">
        <v>142</v>
      </c>
      <c r="G83" s="285"/>
      <c r="H83" s="285"/>
      <c r="I83" s="285"/>
      <c r="J83" s="285"/>
      <c r="K83" s="285"/>
      <c r="L83" s="285"/>
      <c r="M83" s="286"/>
      <c r="N83" s="52">
        <v>608</v>
      </c>
      <c r="O83" s="51">
        <v>5</v>
      </c>
      <c r="P83" s="50">
        <v>1</v>
      </c>
      <c r="Q83" s="33" t="s">
        <v>11</v>
      </c>
      <c r="R83" s="48" t="s">
        <v>10</v>
      </c>
      <c r="S83" s="49" t="s">
        <v>8</v>
      </c>
      <c r="T83" s="48" t="s">
        <v>7</v>
      </c>
      <c r="U83" s="47" t="s">
        <v>6</v>
      </c>
      <c r="V83" s="46" t="s">
        <v>2</v>
      </c>
      <c r="W83" s="28"/>
      <c r="X83" s="45">
        <v>21000</v>
      </c>
      <c r="Y83" s="45">
        <v>21000</v>
      </c>
      <c r="Z83" s="26">
        <v>21000</v>
      </c>
      <c r="AA83" s="25"/>
      <c r="AB83" s="3"/>
    </row>
    <row r="84" spans="1:28" ht="33" customHeight="1" x14ac:dyDescent="0.2">
      <c r="A84" s="43"/>
      <c r="B84" s="42"/>
      <c r="C84" s="41"/>
      <c r="D84" s="40"/>
      <c r="E84" s="39"/>
      <c r="F84" s="37"/>
      <c r="G84" s="284" t="s">
        <v>54</v>
      </c>
      <c r="H84" s="285"/>
      <c r="I84" s="285"/>
      <c r="J84" s="285"/>
      <c r="K84" s="285"/>
      <c r="L84" s="285"/>
      <c r="M84" s="286"/>
      <c r="N84" s="52">
        <v>608</v>
      </c>
      <c r="O84" s="51">
        <v>5</v>
      </c>
      <c r="P84" s="50">
        <v>1</v>
      </c>
      <c r="Q84" s="33" t="s">
        <v>53</v>
      </c>
      <c r="R84" s="48" t="s">
        <v>10</v>
      </c>
      <c r="S84" s="49" t="s">
        <v>48</v>
      </c>
      <c r="T84" s="48" t="s">
        <v>7</v>
      </c>
      <c r="U84" s="47" t="s">
        <v>6</v>
      </c>
      <c r="V84" s="46" t="s">
        <v>2</v>
      </c>
      <c r="W84" s="28"/>
      <c r="X84" s="45">
        <v>21000</v>
      </c>
      <c r="Y84" s="45">
        <v>21000</v>
      </c>
      <c r="Z84" s="26">
        <v>21000</v>
      </c>
      <c r="AA84" s="25"/>
      <c r="AB84" s="3"/>
    </row>
    <row r="85" spans="1:28" ht="31.5" customHeight="1" x14ac:dyDescent="0.2">
      <c r="A85" s="43"/>
      <c r="B85" s="42"/>
      <c r="C85" s="41"/>
      <c r="D85" s="40"/>
      <c r="E85" s="39"/>
      <c r="F85" s="38"/>
      <c r="G85" s="37"/>
      <c r="H85" s="284" t="s">
        <v>52</v>
      </c>
      <c r="I85" s="285"/>
      <c r="J85" s="285"/>
      <c r="K85" s="285"/>
      <c r="L85" s="285"/>
      <c r="M85" s="286"/>
      <c r="N85" s="52">
        <v>608</v>
      </c>
      <c r="O85" s="51">
        <v>5</v>
      </c>
      <c r="P85" s="50">
        <v>1</v>
      </c>
      <c r="Q85" s="33" t="s">
        <v>51</v>
      </c>
      <c r="R85" s="48" t="s">
        <v>10</v>
      </c>
      <c r="S85" s="49" t="s">
        <v>48</v>
      </c>
      <c r="T85" s="48" t="s">
        <v>47</v>
      </c>
      <c r="U85" s="47" t="s">
        <v>6</v>
      </c>
      <c r="V85" s="46" t="s">
        <v>2</v>
      </c>
      <c r="W85" s="28"/>
      <c r="X85" s="45">
        <v>21000</v>
      </c>
      <c r="Y85" s="45">
        <v>21000</v>
      </c>
      <c r="Z85" s="26">
        <v>21000</v>
      </c>
      <c r="AA85" s="25"/>
      <c r="AB85" s="3"/>
    </row>
    <row r="86" spans="1:28" ht="30" customHeight="1" x14ac:dyDescent="0.2">
      <c r="A86" s="43"/>
      <c r="B86" s="42"/>
      <c r="C86" s="41"/>
      <c r="D86" s="40"/>
      <c r="E86" s="39"/>
      <c r="F86" s="38"/>
      <c r="G86" s="38"/>
      <c r="H86" s="37"/>
      <c r="I86" s="284" t="s">
        <v>50</v>
      </c>
      <c r="J86" s="285"/>
      <c r="K86" s="285"/>
      <c r="L86" s="285"/>
      <c r="M86" s="286"/>
      <c r="N86" s="52">
        <v>608</v>
      </c>
      <c r="O86" s="51">
        <v>5</v>
      </c>
      <c r="P86" s="50">
        <v>1</v>
      </c>
      <c r="Q86" s="33" t="s">
        <v>49</v>
      </c>
      <c r="R86" s="48" t="s">
        <v>10</v>
      </c>
      <c r="S86" s="49" t="s">
        <v>48</v>
      </c>
      <c r="T86" s="48" t="s">
        <v>47</v>
      </c>
      <c r="U86" s="47" t="s">
        <v>46</v>
      </c>
      <c r="V86" s="46" t="s">
        <v>2</v>
      </c>
      <c r="W86" s="28"/>
      <c r="X86" s="45">
        <v>21000</v>
      </c>
      <c r="Y86" s="45">
        <v>21000</v>
      </c>
      <c r="Z86" s="26">
        <v>21000</v>
      </c>
      <c r="AA86" s="25"/>
      <c r="AB86" s="3"/>
    </row>
    <row r="87" spans="1:28" ht="47.25" customHeight="1" x14ac:dyDescent="0.2">
      <c r="A87" s="43"/>
      <c r="B87" s="42"/>
      <c r="C87" s="41"/>
      <c r="D87" s="40"/>
      <c r="E87" s="66"/>
      <c r="F87" s="65"/>
      <c r="G87" s="65"/>
      <c r="H87" s="65"/>
      <c r="I87" s="64"/>
      <c r="J87" s="289" t="s">
        <v>33</v>
      </c>
      <c r="K87" s="289"/>
      <c r="L87" s="289"/>
      <c r="M87" s="290"/>
      <c r="N87" s="36">
        <v>608</v>
      </c>
      <c r="O87" s="35">
        <v>5</v>
      </c>
      <c r="P87" s="34">
        <v>1</v>
      </c>
      <c r="Q87" s="33" t="s">
        <v>49</v>
      </c>
      <c r="R87" s="31" t="s">
        <v>10</v>
      </c>
      <c r="S87" s="32" t="s">
        <v>48</v>
      </c>
      <c r="T87" s="31" t="s">
        <v>47</v>
      </c>
      <c r="U87" s="30" t="s">
        <v>46</v>
      </c>
      <c r="V87" s="29" t="s">
        <v>28</v>
      </c>
      <c r="W87" s="28"/>
      <c r="X87" s="27">
        <v>21000</v>
      </c>
      <c r="Y87" s="27">
        <v>21000</v>
      </c>
      <c r="Z87" s="26">
        <v>21000</v>
      </c>
      <c r="AA87" s="25"/>
      <c r="AB87" s="3"/>
    </row>
    <row r="88" spans="1:28" ht="29.25" customHeight="1" x14ac:dyDescent="0.2">
      <c r="A88" s="43"/>
      <c r="B88" s="42"/>
      <c r="C88" s="41"/>
      <c r="D88" s="40"/>
      <c r="E88" s="300" t="s">
        <v>45</v>
      </c>
      <c r="F88" s="300"/>
      <c r="G88" s="300"/>
      <c r="H88" s="300"/>
      <c r="I88" s="300"/>
      <c r="J88" s="300"/>
      <c r="K88" s="300"/>
      <c r="L88" s="300"/>
      <c r="M88" s="314"/>
      <c r="N88" s="209">
        <v>608</v>
      </c>
      <c r="O88" s="210">
        <v>5</v>
      </c>
      <c r="P88" s="117">
        <v>3</v>
      </c>
      <c r="Q88" s="267" t="s">
        <v>2</v>
      </c>
      <c r="R88" s="211" t="s">
        <v>2</v>
      </c>
      <c r="S88" s="212" t="s">
        <v>2</v>
      </c>
      <c r="T88" s="211" t="s">
        <v>2</v>
      </c>
      <c r="U88" s="213" t="s">
        <v>2</v>
      </c>
      <c r="V88" s="118" t="s">
        <v>2</v>
      </c>
      <c r="W88" s="268"/>
      <c r="X88" s="214">
        <v>60000</v>
      </c>
      <c r="Y88" s="214"/>
      <c r="Z88" s="264"/>
      <c r="AA88" s="25"/>
      <c r="AB88" s="3"/>
    </row>
    <row r="89" spans="1:28" ht="31.5" customHeight="1" x14ac:dyDescent="0.2">
      <c r="A89" s="43"/>
      <c r="B89" s="42"/>
      <c r="C89" s="41"/>
      <c r="D89" s="40"/>
      <c r="E89" s="53"/>
      <c r="F89" s="37"/>
      <c r="G89" s="316" t="s">
        <v>43</v>
      </c>
      <c r="H89" s="311"/>
      <c r="I89" s="311"/>
      <c r="J89" s="311"/>
      <c r="K89" s="311"/>
      <c r="L89" s="311"/>
      <c r="M89" s="312"/>
      <c r="N89" s="75">
        <v>608</v>
      </c>
      <c r="O89" s="74">
        <v>5</v>
      </c>
      <c r="P89" s="73">
        <v>3</v>
      </c>
      <c r="Q89" s="135" t="s">
        <v>42</v>
      </c>
      <c r="R89" s="71" t="s">
        <v>10</v>
      </c>
      <c r="S89" s="72" t="s">
        <v>31</v>
      </c>
      <c r="T89" s="71" t="s">
        <v>7</v>
      </c>
      <c r="U89" s="70" t="s">
        <v>6</v>
      </c>
      <c r="V89" s="69" t="s">
        <v>2</v>
      </c>
      <c r="W89" s="136"/>
      <c r="X89" s="27">
        <v>60000</v>
      </c>
      <c r="Y89" s="27"/>
      <c r="Z89" s="68"/>
      <c r="AA89" s="25"/>
      <c r="AB89" s="3"/>
    </row>
    <row r="90" spans="1:28" ht="31.5" customHeight="1" x14ac:dyDescent="0.2">
      <c r="A90" s="43"/>
      <c r="B90" s="42"/>
      <c r="C90" s="41"/>
      <c r="D90" s="40"/>
      <c r="E90" s="39"/>
      <c r="F90" s="38"/>
      <c r="G90" s="37"/>
      <c r="H90" s="284" t="s">
        <v>41</v>
      </c>
      <c r="I90" s="285"/>
      <c r="J90" s="285"/>
      <c r="K90" s="285"/>
      <c r="L90" s="285"/>
      <c r="M90" s="286"/>
      <c r="N90" s="52">
        <v>608</v>
      </c>
      <c r="O90" s="51">
        <v>5</v>
      </c>
      <c r="P90" s="50">
        <v>3</v>
      </c>
      <c r="Q90" s="33" t="s">
        <v>40</v>
      </c>
      <c r="R90" s="48" t="s">
        <v>10</v>
      </c>
      <c r="S90" s="49" t="s">
        <v>31</v>
      </c>
      <c r="T90" s="48" t="s">
        <v>9</v>
      </c>
      <c r="U90" s="47" t="s">
        <v>6</v>
      </c>
      <c r="V90" s="46" t="s">
        <v>2</v>
      </c>
      <c r="W90" s="28"/>
      <c r="X90" s="27">
        <v>60000</v>
      </c>
      <c r="Y90" s="27"/>
      <c r="Z90" s="26"/>
      <c r="AA90" s="25"/>
      <c r="AB90" s="3"/>
    </row>
    <row r="91" spans="1:28" ht="31.5" customHeight="1" x14ac:dyDescent="0.2">
      <c r="A91" s="43"/>
      <c r="B91" s="42"/>
      <c r="C91" s="41"/>
      <c r="D91" s="40"/>
      <c r="E91" s="39"/>
      <c r="F91" s="38"/>
      <c r="G91" s="38"/>
      <c r="H91" s="37"/>
      <c r="I91" s="284" t="s">
        <v>39</v>
      </c>
      <c r="J91" s="285"/>
      <c r="K91" s="285"/>
      <c r="L91" s="285"/>
      <c r="M91" s="286"/>
      <c r="N91" s="52">
        <v>608</v>
      </c>
      <c r="O91" s="51">
        <v>5</v>
      </c>
      <c r="P91" s="50">
        <v>3</v>
      </c>
      <c r="Q91" s="33" t="s">
        <v>38</v>
      </c>
      <c r="R91" s="48" t="s">
        <v>10</v>
      </c>
      <c r="S91" s="49" t="s">
        <v>31</v>
      </c>
      <c r="T91" s="48" t="s">
        <v>9</v>
      </c>
      <c r="U91" s="47" t="s">
        <v>37</v>
      </c>
      <c r="V91" s="46" t="s">
        <v>2</v>
      </c>
      <c r="W91" s="28"/>
      <c r="X91" s="27">
        <v>60000</v>
      </c>
      <c r="Y91" s="27"/>
      <c r="Z91" s="26"/>
      <c r="AA91" s="25"/>
      <c r="AB91" s="3"/>
    </row>
    <row r="92" spans="1:28" ht="47.25" customHeight="1" x14ac:dyDescent="0.2">
      <c r="A92" s="43"/>
      <c r="B92" s="42"/>
      <c r="C92" s="41"/>
      <c r="D92" s="40"/>
      <c r="E92" s="39"/>
      <c r="F92" s="38"/>
      <c r="G92" s="38"/>
      <c r="H92" s="65"/>
      <c r="I92" s="64"/>
      <c r="J92" s="289" t="s">
        <v>33</v>
      </c>
      <c r="K92" s="289"/>
      <c r="L92" s="289"/>
      <c r="M92" s="290"/>
      <c r="N92" s="36">
        <v>608</v>
      </c>
      <c r="O92" s="35">
        <v>5</v>
      </c>
      <c r="P92" s="34">
        <v>3</v>
      </c>
      <c r="Q92" s="33" t="s">
        <v>38</v>
      </c>
      <c r="R92" s="31" t="s">
        <v>10</v>
      </c>
      <c r="S92" s="32" t="s">
        <v>31</v>
      </c>
      <c r="T92" s="31" t="s">
        <v>9</v>
      </c>
      <c r="U92" s="30" t="s">
        <v>37</v>
      </c>
      <c r="V92" s="29" t="s">
        <v>28</v>
      </c>
      <c r="W92" s="28"/>
      <c r="X92" s="27">
        <v>60000</v>
      </c>
      <c r="Y92" s="27"/>
      <c r="Z92" s="26"/>
      <c r="AA92" s="25"/>
      <c r="AB92" s="3"/>
    </row>
    <row r="93" spans="1:28" ht="34.5" customHeight="1" x14ac:dyDescent="0.2">
      <c r="A93" s="43"/>
      <c r="B93" s="42"/>
      <c r="C93" s="41"/>
      <c r="D93" s="40"/>
      <c r="E93" s="39"/>
      <c r="F93" s="38"/>
      <c r="G93" s="38"/>
      <c r="H93" s="284" t="s">
        <v>36</v>
      </c>
      <c r="I93" s="285"/>
      <c r="J93" s="311"/>
      <c r="K93" s="311"/>
      <c r="L93" s="311"/>
      <c r="M93" s="312"/>
      <c r="N93" s="75">
        <v>608</v>
      </c>
      <c r="O93" s="74">
        <v>5</v>
      </c>
      <c r="P93" s="73">
        <v>3</v>
      </c>
      <c r="Q93" s="33" t="s">
        <v>35</v>
      </c>
      <c r="R93" s="71" t="s">
        <v>10</v>
      </c>
      <c r="S93" s="72" t="s">
        <v>31</v>
      </c>
      <c r="T93" s="71" t="s">
        <v>30</v>
      </c>
      <c r="U93" s="70" t="s">
        <v>6</v>
      </c>
      <c r="V93" s="69" t="s">
        <v>2</v>
      </c>
      <c r="W93" s="28"/>
      <c r="X93" s="27">
        <v>0</v>
      </c>
      <c r="Y93" s="27">
        <v>0</v>
      </c>
      <c r="Z93" s="26">
        <v>0</v>
      </c>
      <c r="AA93" s="25"/>
      <c r="AB93" s="3"/>
    </row>
    <row r="94" spans="1:28" ht="31.5" customHeight="1" x14ac:dyDescent="0.2">
      <c r="A94" s="43"/>
      <c r="B94" s="42"/>
      <c r="C94" s="41"/>
      <c r="D94" s="40"/>
      <c r="E94" s="39"/>
      <c r="F94" s="38"/>
      <c r="G94" s="38"/>
      <c r="H94" s="37"/>
      <c r="I94" s="284" t="s">
        <v>34</v>
      </c>
      <c r="J94" s="285"/>
      <c r="K94" s="285"/>
      <c r="L94" s="285"/>
      <c r="M94" s="286"/>
      <c r="N94" s="52">
        <v>608</v>
      </c>
      <c r="O94" s="51">
        <v>5</v>
      </c>
      <c r="P94" s="50">
        <v>3</v>
      </c>
      <c r="Q94" s="33" t="s">
        <v>32</v>
      </c>
      <c r="R94" s="48" t="s">
        <v>10</v>
      </c>
      <c r="S94" s="49" t="s">
        <v>31</v>
      </c>
      <c r="T94" s="48" t="s">
        <v>30</v>
      </c>
      <c r="U94" s="47" t="s">
        <v>29</v>
      </c>
      <c r="V94" s="46" t="s">
        <v>2</v>
      </c>
      <c r="W94" s="28"/>
      <c r="X94" s="27">
        <v>0</v>
      </c>
      <c r="Y94" s="27">
        <v>0</v>
      </c>
      <c r="Z94" s="26">
        <v>0</v>
      </c>
      <c r="AA94" s="25"/>
      <c r="AB94" s="3"/>
    </row>
    <row r="95" spans="1:28" ht="47.25" customHeight="1" x14ac:dyDescent="0.2">
      <c r="A95" s="43"/>
      <c r="B95" s="42"/>
      <c r="C95" s="41"/>
      <c r="D95" s="67"/>
      <c r="E95" s="66"/>
      <c r="F95" s="65"/>
      <c r="G95" s="65"/>
      <c r="H95" s="65"/>
      <c r="I95" s="64"/>
      <c r="J95" s="289" t="s">
        <v>33</v>
      </c>
      <c r="K95" s="289"/>
      <c r="L95" s="289"/>
      <c r="M95" s="290"/>
      <c r="N95" s="36">
        <v>608</v>
      </c>
      <c r="O95" s="35">
        <v>5</v>
      </c>
      <c r="P95" s="34">
        <v>3</v>
      </c>
      <c r="Q95" s="33" t="s">
        <v>32</v>
      </c>
      <c r="R95" s="31" t="s">
        <v>10</v>
      </c>
      <c r="S95" s="32" t="s">
        <v>31</v>
      </c>
      <c r="T95" s="31" t="s">
        <v>30</v>
      </c>
      <c r="U95" s="30" t="s">
        <v>29</v>
      </c>
      <c r="V95" s="29" t="s">
        <v>28</v>
      </c>
      <c r="W95" s="28"/>
      <c r="X95" s="27">
        <v>0</v>
      </c>
      <c r="Y95" s="27">
        <v>0</v>
      </c>
      <c r="Z95" s="26">
        <v>0</v>
      </c>
      <c r="AA95" s="25"/>
      <c r="AB95" s="3"/>
    </row>
    <row r="96" spans="1:28" ht="33.75" customHeight="1" x14ac:dyDescent="0.2">
      <c r="A96" s="43"/>
      <c r="B96" s="42"/>
      <c r="C96" s="41"/>
      <c r="D96" s="247"/>
      <c r="E96" s="244"/>
      <c r="F96" s="38"/>
      <c r="G96" s="38"/>
      <c r="H96" s="37"/>
      <c r="I96" s="317" t="s">
        <v>133</v>
      </c>
      <c r="J96" s="285"/>
      <c r="K96" s="285"/>
      <c r="L96" s="285"/>
      <c r="M96" s="286"/>
      <c r="N96" s="52">
        <v>608</v>
      </c>
      <c r="O96" s="51">
        <v>5</v>
      </c>
      <c r="P96" s="50">
        <v>3</v>
      </c>
      <c r="Q96" s="33" t="s">
        <v>32</v>
      </c>
      <c r="R96" s="144">
        <v>85</v>
      </c>
      <c r="S96" s="148">
        <v>5</v>
      </c>
      <c r="T96" s="147">
        <v>3</v>
      </c>
      <c r="U96" s="238" t="s">
        <v>134</v>
      </c>
      <c r="V96" s="46" t="s">
        <v>2</v>
      </c>
      <c r="W96" s="28"/>
      <c r="X96" s="45">
        <v>0</v>
      </c>
      <c r="Y96" s="27">
        <v>0</v>
      </c>
      <c r="Z96" s="26">
        <v>0</v>
      </c>
      <c r="AA96" s="25"/>
      <c r="AB96" s="3"/>
    </row>
    <row r="97" spans="1:28" ht="47.25" customHeight="1" x14ac:dyDescent="0.2">
      <c r="A97" s="43"/>
      <c r="B97" s="42"/>
      <c r="C97" s="41"/>
      <c r="D97" s="249"/>
      <c r="E97" s="248"/>
      <c r="F97" s="246"/>
      <c r="G97" s="246"/>
      <c r="H97" s="246"/>
      <c r="I97" s="245"/>
      <c r="J97" s="289" t="s">
        <v>33</v>
      </c>
      <c r="K97" s="289"/>
      <c r="L97" s="289"/>
      <c r="M97" s="290"/>
      <c r="N97" s="36">
        <v>608</v>
      </c>
      <c r="O97" s="35">
        <v>5</v>
      </c>
      <c r="P97" s="34">
        <v>3</v>
      </c>
      <c r="Q97" s="33" t="s">
        <v>32</v>
      </c>
      <c r="R97" s="144">
        <v>85</v>
      </c>
      <c r="S97" s="148">
        <v>5</v>
      </c>
      <c r="T97" s="147">
        <v>3</v>
      </c>
      <c r="U97" s="238" t="s">
        <v>134</v>
      </c>
      <c r="V97" s="29" t="s">
        <v>28</v>
      </c>
      <c r="W97" s="28"/>
      <c r="X97" s="27">
        <v>0</v>
      </c>
      <c r="Y97" s="27">
        <v>0</v>
      </c>
      <c r="Z97" s="26">
        <v>0</v>
      </c>
      <c r="AA97" s="25"/>
      <c r="AB97" s="3"/>
    </row>
    <row r="98" spans="1:28" ht="23.25" customHeight="1" x14ac:dyDescent="0.2">
      <c r="A98" s="43"/>
      <c r="B98" s="42"/>
      <c r="C98" s="41"/>
      <c r="D98" s="300" t="s">
        <v>27</v>
      </c>
      <c r="E98" s="300"/>
      <c r="F98" s="300"/>
      <c r="G98" s="300"/>
      <c r="H98" s="300"/>
      <c r="I98" s="300"/>
      <c r="J98" s="300"/>
      <c r="K98" s="300"/>
      <c r="L98" s="300"/>
      <c r="M98" s="314"/>
      <c r="N98" s="209">
        <v>608</v>
      </c>
      <c r="O98" s="210">
        <v>8</v>
      </c>
      <c r="P98" s="117" t="s">
        <v>2</v>
      </c>
      <c r="Q98" s="33" t="s">
        <v>2</v>
      </c>
      <c r="R98" s="211" t="s">
        <v>2</v>
      </c>
      <c r="S98" s="212" t="s">
        <v>2</v>
      </c>
      <c r="T98" s="211" t="s">
        <v>2</v>
      </c>
      <c r="U98" s="213" t="s">
        <v>2</v>
      </c>
      <c r="V98" s="118" t="s">
        <v>2</v>
      </c>
      <c r="W98" s="28"/>
      <c r="X98" s="214">
        <f>X104+X106+X107</f>
        <v>1817000</v>
      </c>
      <c r="Y98" s="214">
        <v>1650000</v>
      </c>
      <c r="Z98" s="264">
        <v>1430000</v>
      </c>
      <c r="AA98" s="25"/>
      <c r="AB98" s="3"/>
    </row>
    <row r="99" spans="1:28" ht="23.25" customHeight="1" x14ac:dyDescent="0.2">
      <c r="A99" s="43"/>
      <c r="B99" s="42"/>
      <c r="C99" s="41"/>
      <c r="D99" s="54"/>
      <c r="E99" s="306" t="s">
        <v>26</v>
      </c>
      <c r="F99" s="306"/>
      <c r="G99" s="306"/>
      <c r="H99" s="306"/>
      <c r="I99" s="306"/>
      <c r="J99" s="306"/>
      <c r="K99" s="306"/>
      <c r="L99" s="306"/>
      <c r="M99" s="315"/>
      <c r="N99" s="36">
        <v>608</v>
      </c>
      <c r="O99" s="35">
        <v>8</v>
      </c>
      <c r="P99" s="34">
        <v>1</v>
      </c>
      <c r="Q99" s="33" t="s">
        <v>2</v>
      </c>
      <c r="R99" s="31" t="s">
        <v>2</v>
      </c>
      <c r="S99" s="32" t="s">
        <v>2</v>
      </c>
      <c r="T99" s="31" t="s">
        <v>2</v>
      </c>
      <c r="U99" s="30" t="s">
        <v>2</v>
      </c>
      <c r="V99" s="29" t="s">
        <v>2</v>
      </c>
      <c r="W99" s="28"/>
      <c r="X99" s="27">
        <v>1817000</v>
      </c>
      <c r="Y99" s="27">
        <v>1650000</v>
      </c>
      <c r="Z99" s="26">
        <v>1430000</v>
      </c>
      <c r="AA99" s="25"/>
      <c r="AB99" s="3"/>
    </row>
    <row r="100" spans="1:28" ht="61.5" customHeight="1" x14ac:dyDescent="0.2">
      <c r="A100" s="43"/>
      <c r="B100" s="42"/>
      <c r="C100" s="41"/>
      <c r="D100" s="40"/>
      <c r="E100" s="53"/>
      <c r="F100" s="316" t="s">
        <v>145</v>
      </c>
      <c r="G100" s="311"/>
      <c r="H100" s="311"/>
      <c r="I100" s="311"/>
      <c r="J100" s="311"/>
      <c r="K100" s="311"/>
      <c r="L100" s="311"/>
      <c r="M100" s="312"/>
      <c r="N100" s="75">
        <v>608</v>
      </c>
      <c r="O100" s="74">
        <v>8</v>
      </c>
      <c r="P100" s="73">
        <v>1</v>
      </c>
      <c r="Q100" s="135" t="s">
        <v>23</v>
      </c>
      <c r="R100" s="71" t="s">
        <v>15</v>
      </c>
      <c r="S100" s="72" t="s">
        <v>8</v>
      </c>
      <c r="T100" s="71" t="s">
        <v>7</v>
      </c>
      <c r="U100" s="70" t="s">
        <v>6</v>
      </c>
      <c r="V100" s="69" t="s">
        <v>2</v>
      </c>
      <c r="W100" s="136"/>
      <c r="X100" s="27">
        <v>1817000</v>
      </c>
      <c r="Y100" s="27">
        <v>1650000</v>
      </c>
      <c r="Z100" s="26">
        <v>1430000</v>
      </c>
      <c r="AA100" s="25"/>
      <c r="AB100" s="3"/>
    </row>
    <row r="101" spans="1:28" ht="35.25" customHeight="1" x14ac:dyDescent="0.2">
      <c r="A101" s="43"/>
      <c r="B101" s="42"/>
      <c r="C101" s="41"/>
      <c r="D101" s="40"/>
      <c r="E101" s="39"/>
      <c r="F101" s="37"/>
      <c r="G101" s="284" t="s">
        <v>22</v>
      </c>
      <c r="H101" s="285"/>
      <c r="I101" s="285"/>
      <c r="J101" s="285"/>
      <c r="K101" s="285"/>
      <c r="L101" s="285"/>
      <c r="M101" s="286"/>
      <c r="N101" s="52">
        <v>608</v>
      </c>
      <c r="O101" s="51">
        <v>8</v>
      </c>
      <c r="P101" s="50">
        <v>1</v>
      </c>
      <c r="Q101" s="33" t="s">
        <v>21</v>
      </c>
      <c r="R101" s="48" t="s">
        <v>15</v>
      </c>
      <c r="S101" s="49" t="s">
        <v>14</v>
      </c>
      <c r="T101" s="48" t="s">
        <v>7</v>
      </c>
      <c r="U101" s="47" t="s">
        <v>6</v>
      </c>
      <c r="V101" s="46" t="s">
        <v>2</v>
      </c>
      <c r="W101" s="28"/>
      <c r="X101" s="27">
        <v>1600000</v>
      </c>
      <c r="Y101" s="27">
        <v>1650000</v>
      </c>
      <c r="Z101" s="26">
        <v>1430000</v>
      </c>
      <c r="AA101" s="25"/>
      <c r="AB101" s="3"/>
    </row>
    <row r="102" spans="1:28" ht="31.5" customHeight="1" x14ac:dyDescent="0.2">
      <c r="A102" s="43"/>
      <c r="B102" s="42"/>
      <c r="C102" s="41"/>
      <c r="D102" s="40"/>
      <c r="E102" s="39"/>
      <c r="F102" s="38"/>
      <c r="G102" s="37"/>
      <c r="H102" s="284" t="s">
        <v>20</v>
      </c>
      <c r="I102" s="285"/>
      <c r="J102" s="285"/>
      <c r="K102" s="285"/>
      <c r="L102" s="285"/>
      <c r="M102" s="286"/>
      <c r="N102" s="52">
        <v>608</v>
      </c>
      <c r="O102" s="51">
        <v>8</v>
      </c>
      <c r="P102" s="50">
        <v>1</v>
      </c>
      <c r="Q102" s="33" t="s">
        <v>19</v>
      </c>
      <c r="R102" s="48" t="s">
        <v>15</v>
      </c>
      <c r="S102" s="49" t="s">
        <v>14</v>
      </c>
      <c r="T102" s="48" t="s">
        <v>9</v>
      </c>
      <c r="U102" s="47" t="s">
        <v>6</v>
      </c>
      <c r="V102" s="46" t="s">
        <v>2</v>
      </c>
      <c r="W102" s="28"/>
      <c r="X102" s="27">
        <v>1590000</v>
      </c>
      <c r="Y102" s="27">
        <v>1650000</v>
      </c>
      <c r="Z102" s="26">
        <v>1430000</v>
      </c>
      <c r="AA102" s="25"/>
      <c r="AB102" s="3"/>
    </row>
    <row r="103" spans="1:28" ht="30.75" customHeight="1" x14ac:dyDescent="0.2">
      <c r="A103" s="43"/>
      <c r="B103" s="42"/>
      <c r="C103" s="41"/>
      <c r="D103" s="40"/>
      <c r="E103" s="39"/>
      <c r="F103" s="38"/>
      <c r="G103" s="38"/>
      <c r="H103" s="37"/>
      <c r="I103" s="284" t="s">
        <v>18</v>
      </c>
      <c r="J103" s="285"/>
      <c r="K103" s="285"/>
      <c r="L103" s="285"/>
      <c r="M103" s="286"/>
      <c r="N103" s="52">
        <v>608</v>
      </c>
      <c r="O103" s="51">
        <v>8</v>
      </c>
      <c r="P103" s="50">
        <v>1</v>
      </c>
      <c r="Q103" s="33" t="s">
        <v>16</v>
      </c>
      <c r="R103" s="48" t="s">
        <v>15</v>
      </c>
      <c r="S103" s="49" t="s">
        <v>14</v>
      </c>
      <c r="T103" s="48" t="s">
        <v>9</v>
      </c>
      <c r="U103" s="47" t="s">
        <v>13</v>
      </c>
      <c r="V103" s="46" t="s">
        <v>2</v>
      </c>
      <c r="W103" s="28"/>
      <c r="X103" s="45">
        <v>1560000</v>
      </c>
      <c r="Y103" s="27">
        <v>1650000</v>
      </c>
      <c r="Z103" s="26">
        <v>1430000</v>
      </c>
      <c r="AA103" s="25"/>
      <c r="AB103" s="3"/>
    </row>
    <row r="104" spans="1:28" ht="40.5" customHeight="1" x14ac:dyDescent="0.2">
      <c r="A104" s="43"/>
      <c r="B104" s="42"/>
      <c r="C104" s="41"/>
      <c r="D104" s="67"/>
      <c r="E104" s="66"/>
      <c r="F104" s="65"/>
      <c r="G104" s="65"/>
      <c r="H104" s="65"/>
      <c r="I104" s="64"/>
      <c r="J104" s="318" t="s">
        <v>17</v>
      </c>
      <c r="K104" s="289"/>
      <c r="L104" s="289"/>
      <c r="M104" s="290"/>
      <c r="N104" s="36">
        <v>608</v>
      </c>
      <c r="O104" s="35">
        <v>8</v>
      </c>
      <c r="P104" s="34">
        <v>1</v>
      </c>
      <c r="Q104" s="33" t="s">
        <v>16</v>
      </c>
      <c r="R104" s="31" t="s">
        <v>15</v>
      </c>
      <c r="S104" s="32" t="s">
        <v>14</v>
      </c>
      <c r="T104" s="31" t="s">
        <v>9</v>
      </c>
      <c r="U104" s="30" t="s">
        <v>13</v>
      </c>
      <c r="V104" s="29" t="s">
        <v>12</v>
      </c>
      <c r="W104" s="28"/>
      <c r="X104" s="27">
        <v>1560000</v>
      </c>
      <c r="Y104" s="27">
        <v>1650000</v>
      </c>
      <c r="Z104" s="26">
        <v>1430000</v>
      </c>
      <c r="AA104" s="25"/>
      <c r="AB104" s="3"/>
    </row>
    <row r="105" spans="1:28" ht="30.75" customHeight="1" x14ac:dyDescent="0.2">
      <c r="A105" s="137"/>
      <c r="B105" s="138"/>
      <c r="C105" s="139"/>
      <c r="D105" s="140"/>
      <c r="E105" s="185"/>
      <c r="F105" s="226" t="s">
        <v>130</v>
      </c>
      <c r="G105" s="231"/>
      <c r="H105" s="231"/>
      <c r="I105" s="231"/>
      <c r="J105" s="231"/>
      <c r="K105" s="231"/>
      <c r="L105" s="231"/>
      <c r="M105" s="231" t="s">
        <v>122</v>
      </c>
      <c r="N105" s="241">
        <v>608</v>
      </c>
      <c r="O105" s="215">
        <v>8</v>
      </c>
      <c r="P105" s="216">
        <v>1</v>
      </c>
      <c r="Q105" s="146" t="s">
        <v>11</v>
      </c>
      <c r="R105" s="147">
        <v>81</v>
      </c>
      <c r="S105" s="148">
        <v>2</v>
      </c>
      <c r="T105" s="147" t="s">
        <v>9</v>
      </c>
      <c r="U105" s="149">
        <v>95555</v>
      </c>
      <c r="V105" s="196" t="s">
        <v>2</v>
      </c>
      <c r="W105" s="151"/>
      <c r="X105" s="181">
        <v>30000</v>
      </c>
      <c r="Y105" s="181">
        <v>0</v>
      </c>
      <c r="Z105" s="217">
        <v>0</v>
      </c>
      <c r="AA105" s="154"/>
      <c r="AB105" s="155"/>
    </row>
    <row r="106" spans="1:28" ht="30.75" customHeight="1" x14ac:dyDescent="0.2">
      <c r="A106" s="137"/>
      <c r="B106" s="138"/>
      <c r="C106" s="139"/>
      <c r="D106" s="252"/>
      <c r="E106" s="141"/>
      <c r="F106" s="231"/>
      <c r="G106" s="142"/>
      <c r="H106" s="178"/>
      <c r="I106" s="179"/>
      <c r="J106" s="256" t="s">
        <v>129</v>
      </c>
      <c r="K106" s="256"/>
      <c r="L106" s="256"/>
      <c r="M106" s="256" t="s">
        <v>17</v>
      </c>
      <c r="N106" s="183">
        <v>608</v>
      </c>
      <c r="O106" s="144">
        <v>8</v>
      </c>
      <c r="P106" s="145">
        <v>1</v>
      </c>
      <c r="Q106" s="146" t="s">
        <v>124</v>
      </c>
      <c r="R106" s="147">
        <v>81</v>
      </c>
      <c r="S106" s="148">
        <v>2</v>
      </c>
      <c r="T106" s="147" t="s">
        <v>9</v>
      </c>
      <c r="U106" s="149">
        <v>95555</v>
      </c>
      <c r="V106" s="150">
        <v>610</v>
      </c>
      <c r="W106" s="151"/>
      <c r="X106" s="152">
        <v>30000</v>
      </c>
      <c r="Y106" s="152">
        <v>0</v>
      </c>
      <c r="Z106" s="153">
        <v>0</v>
      </c>
      <c r="AA106" s="154"/>
      <c r="AB106" s="155"/>
    </row>
    <row r="107" spans="1:28" ht="50.25" customHeight="1" x14ac:dyDescent="0.2">
      <c r="A107" s="137"/>
      <c r="B107" s="138"/>
      <c r="C107" s="139"/>
      <c r="D107" s="252"/>
      <c r="E107" s="239"/>
      <c r="F107" s="231"/>
      <c r="G107" s="142"/>
      <c r="H107" s="178"/>
      <c r="I107" s="179"/>
      <c r="J107" s="231"/>
      <c r="K107" s="231"/>
      <c r="L107" s="231"/>
      <c r="M107" s="250" t="s">
        <v>139</v>
      </c>
      <c r="N107" s="241">
        <v>608</v>
      </c>
      <c r="O107" s="215">
        <v>8</v>
      </c>
      <c r="P107" s="216">
        <v>1</v>
      </c>
      <c r="Q107" s="146"/>
      <c r="R107" s="31">
        <v>81</v>
      </c>
      <c r="S107" s="32">
        <v>2</v>
      </c>
      <c r="T107" s="31">
        <v>2</v>
      </c>
      <c r="U107" s="30">
        <v>67777</v>
      </c>
      <c r="V107" s="196"/>
      <c r="W107" s="151"/>
      <c r="X107" s="181">
        <v>227000</v>
      </c>
      <c r="Y107" s="181"/>
      <c r="Z107" s="217"/>
      <c r="AA107" s="154"/>
      <c r="AB107" s="155"/>
    </row>
    <row r="108" spans="1:28" ht="30.75" customHeight="1" x14ac:dyDescent="0.2">
      <c r="A108" s="137"/>
      <c r="B108" s="138"/>
      <c r="C108" s="139"/>
      <c r="D108" s="176"/>
      <c r="E108" s="141"/>
      <c r="F108" s="177"/>
      <c r="G108" s="142"/>
      <c r="H108" s="178"/>
      <c r="I108" s="179"/>
      <c r="J108" s="232" t="s">
        <v>129</v>
      </c>
      <c r="K108" s="232"/>
      <c r="L108" s="232"/>
      <c r="M108" s="232" t="s">
        <v>17</v>
      </c>
      <c r="N108" s="183">
        <v>608</v>
      </c>
      <c r="O108" s="144">
        <v>8</v>
      </c>
      <c r="P108" s="145">
        <v>1</v>
      </c>
      <c r="Q108" s="146" t="s">
        <v>124</v>
      </c>
      <c r="R108" s="147">
        <v>81</v>
      </c>
      <c r="S108" s="148">
        <v>2</v>
      </c>
      <c r="T108" s="147">
        <v>2</v>
      </c>
      <c r="U108" s="149">
        <v>67777</v>
      </c>
      <c r="V108" s="150">
        <v>610</v>
      </c>
      <c r="W108" s="151"/>
      <c r="X108" s="152">
        <v>227000</v>
      </c>
      <c r="Y108" s="152">
        <v>0</v>
      </c>
      <c r="Z108" s="153">
        <v>0</v>
      </c>
      <c r="AA108" s="154"/>
      <c r="AB108" s="155"/>
    </row>
    <row r="109" spans="1:28" ht="23.25" customHeight="1" thickBot="1" x14ac:dyDescent="0.25">
      <c r="A109" s="43"/>
      <c r="B109" s="42"/>
      <c r="C109" s="41"/>
      <c r="D109" s="300" t="s">
        <v>5</v>
      </c>
      <c r="E109" s="301"/>
      <c r="F109" s="301"/>
      <c r="G109" s="301"/>
      <c r="H109" s="301"/>
      <c r="I109" s="301"/>
      <c r="J109" s="304"/>
      <c r="K109" s="304"/>
      <c r="L109" s="304"/>
      <c r="M109" s="305"/>
      <c r="N109" s="63">
        <v>608</v>
      </c>
      <c r="O109" s="62">
        <v>99</v>
      </c>
      <c r="P109" s="117" t="s">
        <v>2</v>
      </c>
      <c r="Q109" s="33" t="s">
        <v>2</v>
      </c>
      <c r="R109" s="59" t="s">
        <v>2</v>
      </c>
      <c r="S109" s="60" t="s">
        <v>2</v>
      </c>
      <c r="T109" s="59" t="s">
        <v>2</v>
      </c>
      <c r="U109" s="58" t="s">
        <v>2</v>
      </c>
      <c r="V109" s="118" t="s">
        <v>2</v>
      </c>
      <c r="W109" s="28"/>
      <c r="X109" s="56">
        <v>0</v>
      </c>
      <c r="Y109" s="56">
        <v>176675.22</v>
      </c>
      <c r="Z109" s="55">
        <v>501560.17</v>
      </c>
      <c r="AA109" s="25"/>
      <c r="AB109" s="3"/>
    </row>
    <row r="110" spans="1:28" ht="409.6" hidden="1" customHeight="1" x14ac:dyDescent="0.2">
      <c r="A110" s="24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2"/>
      <c r="M110" s="21"/>
      <c r="N110" s="20">
        <v>608</v>
      </c>
      <c r="O110" s="19">
        <v>0</v>
      </c>
      <c r="P110" s="17">
        <v>0</v>
      </c>
      <c r="Q110" s="18" t="s">
        <v>3</v>
      </c>
      <c r="R110" s="18" t="s">
        <v>2</v>
      </c>
      <c r="S110" s="18" t="s">
        <v>2</v>
      </c>
      <c r="T110" s="18" t="s">
        <v>2</v>
      </c>
      <c r="U110" s="18" t="s">
        <v>2</v>
      </c>
      <c r="V110" s="17" t="s">
        <v>1</v>
      </c>
      <c r="W110" s="16"/>
      <c r="X110" s="15">
        <v>7525400</v>
      </c>
      <c r="Y110" s="15">
        <v>6466640</v>
      </c>
      <c r="Z110" s="14">
        <v>6488280</v>
      </c>
      <c r="AA110" s="13"/>
      <c r="AB110" s="3"/>
    </row>
    <row r="111" spans="1:28" ht="21" customHeight="1" thickBot="1" x14ac:dyDescent="0.25">
      <c r="A111" s="4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1"/>
      <c r="M111" s="10" t="s">
        <v>0</v>
      </c>
      <c r="N111" s="9"/>
      <c r="O111" s="9"/>
      <c r="P111" s="8"/>
      <c r="Q111" s="9"/>
      <c r="R111" s="9"/>
      <c r="S111" s="9"/>
      <c r="T111" s="9"/>
      <c r="U111" s="9"/>
      <c r="V111" s="8"/>
      <c r="W111" s="7"/>
      <c r="X111" s="7">
        <f>X17+X22+X36+X40+X50+X57+X64+X81+X98</f>
        <v>7562001</v>
      </c>
      <c r="Y111" s="6">
        <f>Y17+Y22+Y40+Y50+Y57+Y64+Y81+Y98+Y109</f>
        <v>7066299.9999999991</v>
      </c>
      <c r="Z111" s="5">
        <f>Z17+Z22+Z40+Z50+Z81+Z98+Z109+Z64+Z57</f>
        <v>10031200</v>
      </c>
      <c r="AA111" s="3"/>
      <c r="AB111" s="2"/>
    </row>
    <row r="112" spans="1:28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3"/>
      <c r="Q112" s="3"/>
      <c r="R112" s="3"/>
      <c r="S112" s="3"/>
      <c r="T112" s="3"/>
      <c r="U112" s="3"/>
      <c r="V112" s="3"/>
      <c r="W112" s="3"/>
      <c r="X112" s="2"/>
      <c r="Y112" s="4"/>
      <c r="Z112" s="3"/>
      <c r="AA112" s="3"/>
      <c r="AB112" s="2"/>
    </row>
  </sheetData>
  <mergeCells count="70">
    <mergeCell ref="J104:M104"/>
    <mergeCell ref="D109:M109"/>
    <mergeCell ref="E99:M99"/>
    <mergeCell ref="F100:M100"/>
    <mergeCell ref="G101:M101"/>
    <mergeCell ref="H102:M102"/>
    <mergeCell ref="I103:M103"/>
    <mergeCell ref="J92:M92"/>
    <mergeCell ref="H93:M93"/>
    <mergeCell ref="I94:M94"/>
    <mergeCell ref="J95:M95"/>
    <mergeCell ref="D98:M98"/>
    <mergeCell ref="I96:M96"/>
    <mergeCell ref="J97:M97"/>
    <mergeCell ref="J87:M87"/>
    <mergeCell ref="E88:M88"/>
    <mergeCell ref="G89:M89"/>
    <mergeCell ref="H90:M90"/>
    <mergeCell ref="I91:M91"/>
    <mergeCell ref="E82:M82"/>
    <mergeCell ref="F83:M83"/>
    <mergeCell ref="G84:M84"/>
    <mergeCell ref="H85:M85"/>
    <mergeCell ref="I86:M86"/>
    <mergeCell ref="J70:M70"/>
    <mergeCell ref="H73:M73"/>
    <mergeCell ref="I74:M74"/>
    <mergeCell ref="J75:M75"/>
    <mergeCell ref="D81:M81"/>
    <mergeCell ref="J72:M72"/>
    <mergeCell ref="J71:M71"/>
    <mergeCell ref="E76:M76"/>
    <mergeCell ref="E77:M77"/>
    <mergeCell ref="E78:M78"/>
    <mergeCell ref="E79:M79"/>
    <mergeCell ref="E80:M80"/>
    <mergeCell ref="E65:M65"/>
    <mergeCell ref="F66:M66"/>
    <mergeCell ref="G67:M67"/>
    <mergeCell ref="H68:M68"/>
    <mergeCell ref="I69:M69"/>
    <mergeCell ref="G60:M60"/>
    <mergeCell ref="H61:M61"/>
    <mergeCell ref="I62:M62"/>
    <mergeCell ref="J63:M63"/>
    <mergeCell ref="D64:M64"/>
    <mergeCell ref="I54:M54"/>
    <mergeCell ref="J55:M55"/>
    <mergeCell ref="J56:M56"/>
    <mergeCell ref="E58:M58"/>
    <mergeCell ref="F59:M59"/>
    <mergeCell ref="J27:M27"/>
    <mergeCell ref="D50:M50"/>
    <mergeCell ref="E51:M51"/>
    <mergeCell ref="F52:M52"/>
    <mergeCell ref="H53:M53"/>
    <mergeCell ref="R13:U13"/>
    <mergeCell ref="R14:U14"/>
    <mergeCell ref="C15:M15"/>
    <mergeCell ref="D16:M16"/>
    <mergeCell ref="E17:M17"/>
    <mergeCell ref="F23:M23"/>
    <mergeCell ref="H24:M24"/>
    <mergeCell ref="I25:M25"/>
    <mergeCell ref="J26:M26"/>
    <mergeCell ref="F18:M18"/>
    <mergeCell ref="H19:M19"/>
    <mergeCell ref="I20:M20"/>
    <mergeCell ref="J21:M21"/>
    <mergeCell ref="E22:M22"/>
  </mergeCells>
  <pageMargins left="0.196850393700787" right="0.196850393700787" top="0.39370078740157499" bottom="0.196850393700787" header="0.196850393700787" footer="0.196850393700787"/>
  <pageSetup paperSize="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</vt:lpstr>
    </vt:vector>
  </TitlesOfParts>
  <Company>Финуправление Оренбургского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User</cp:lastModifiedBy>
  <cp:lastPrinted>2021-12-28T04:34:42Z</cp:lastPrinted>
  <dcterms:created xsi:type="dcterms:W3CDTF">2017-12-11T05:13:06Z</dcterms:created>
  <dcterms:modified xsi:type="dcterms:W3CDTF">2021-12-28T04:37:09Z</dcterms:modified>
</cp:coreProperties>
</file>